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35" windowWidth="14700" windowHeight="9465" activeTab="4"/>
  </bookViews>
  <sheets>
    <sheet name="total consumption" sheetId="1" r:id="rId1"/>
    <sheet name="education" sheetId="2" r:id="rId2"/>
    <sheet name="health" sheetId="3" r:id="rId3"/>
    <sheet name="other consumption" sheetId="4" r:id="rId4"/>
    <sheet name="results" sheetId="5" r:id="rId5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H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we use this components.
</t>
        </r>
      </text>
    </comment>
  </commentList>
</comments>
</file>

<file path=xl/sharedStrings.xml><?xml version="1.0" encoding="utf-8"?>
<sst xmlns="http://schemas.openxmlformats.org/spreadsheetml/2006/main" count="43" uniqueCount="23">
  <si>
    <t>private total consumption</t>
  </si>
  <si>
    <t>age</t>
  </si>
  <si>
    <t>private education consumption</t>
  </si>
  <si>
    <t>private health consumption</t>
  </si>
  <si>
    <t>Pop(persons)</t>
  </si>
  <si>
    <t>macro control</t>
  </si>
  <si>
    <t>ratio</t>
  </si>
  <si>
    <t>mean*Pop</t>
  </si>
  <si>
    <t>private other consumption</t>
  </si>
  <si>
    <t>Adjusted private edu consumpiton (aggregate)</t>
  </si>
  <si>
    <t>Adjusted private edu consumpiton (per capita)</t>
  </si>
  <si>
    <t>Adjusted private total consumption (aggregate)</t>
  </si>
  <si>
    <t>Adjusted private total consumption (per capita)</t>
  </si>
  <si>
    <t>Adjusted private health consumption (aggregate)</t>
  </si>
  <si>
    <t>Adjusted private health consumption (per capita)</t>
  </si>
  <si>
    <t>Adjusted private other consumption (aggreagate)</t>
  </si>
  <si>
    <t>Adjusted private other consumption (per capita)</t>
  </si>
  <si>
    <t>Total adjusted private consumption (per capita)</t>
  </si>
  <si>
    <t>Total adjusted private consumption (aggregate)</t>
  </si>
  <si>
    <t>private total consumption (exchange rate=0.0319194553)</t>
  </si>
  <si>
    <t>private edu consumption (exchange rate=0.0319194553)</t>
  </si>
  <si>
    <t>private health consumption (exchange rate=0.0319194553)</t>
  </si>
  <si>
    <t>private other consumption (exchange rate=0.0319194553)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</si>
</sst>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Canada, adjusted private consumption 
profile by components
 (by Taiwan private consumption profile, 1998)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results!$B$1</c:f>
              <c:strCache>
                <c:ptCount val="1"/>
                <c:pt idx="0">
                  <c:v>Total adjusted private consumption (per capita)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results!$A$2:$A$92</c:f>
              <c:numCache/>
            </c:numRef>
          </c:cat>
          <c:val>
            <c:numRef>
              <c:f>results!$B$2:$B$92</c:f>
              <c:numCache/>
            </c:numRef>
          </c:val>
          <c:smooth val="0"/>
        </c:ser>
        <c:ser>
          <c:idx val="1"/>
          <c:order val="1"/>
          <c:tx>
            <c:strRef>
              <c:f>results!$C$1</c:f>
              <c:strCache>
                <c:ptCount val="1"/>
                <c:pt idx="0">
                  <c:v>Adjusted private edu consumpiton (per capita)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results!$A$2:$A$92</c:f>
              <c:numCache/>
            </c:numRef>
          </c:cat>
          <c:val>
            <c:numRef>
              <c:f>results!$C$2:$C$92</c:f>
              <c:numCache/>
            </c:numRef>
          </c:val>
          <c:smooth val="0"/>
        </c:ser>
        <c:ser>
          <c:idx val="2"/>
          <c:order val="2"/>
          <c:tx>
            <c:strRef>
              <c:f>results!$D$1</c:f>
              <c:strCache>
                <c:ptCount val="1"/>
                <c:pt idx="0">
                  <c:v>Adjusted private health consumption (per capita)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results!$A$2:$A$92</c:f>
              <c:numCache/>
            </c:numRef>
          </c:cat>
          <c:val>
            <c:numRef>
              <c:f>results!$D$2:$D$92</c:f>
              <c:numCache/>
            </c:numRef>
          </c:val>
          <c:smooth val="0"/>
        </c:ser>
        <c:ser>
          <c:idx val="3"/>
          <c:order val="3"/>
          <c:tx>
            <c:strRef>
              <c:f>results!$E$1</c:f>
              <c:strCache>
                <c:ptCount val="1"/>
                <c:pt idx="0">
                  <c:v>Adjusted private other consumption (per capita)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results!$A$2:$A$92</c:f>
              <c:numCache/>
            </c:numRef>
          </c:cat>
          <c:val>
            <c:numRef>
              <c:f>results!$E$2:$E$92</c:f>
              <c:numCache/>
            </c:numRef>
          </c:val>
          <c:smooth val="0"/>
        </c:ser>
        <c:axId val="19775661"/>
        <c:axId val="43763222"/>
      </c:lineChart>
      <c:catAx>
        <c:axId val="19775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63222"/>
        <c:crosses val="autoZero"/>
        <c:auto val="1"/>
        <c:lblOffset val="100"/>
        <c:noMultiLvlLbl val="0"/>
      </c:catAx>
      <c:valAx>
        <c:axId val="43763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75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133350</xdr:rowOff>
    </xdr:from>
    <xdr:to>
      <xdr:col>16</xdr:col>
      <xdr:colOff>76200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1877675" y="133350"/>
        <a:ext cx="65151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G1">
      <selection activeCell="H1" sqref="H1:H16384"/>
    </sheetView>
  </sheetViews>
  <sheetFormatPr defaultColWidth="9.140625" defaultRowHeight="12.75"/>
  <cols>
    <col min="2" max="2" width="48.28125" style="0" customWidth="1"/>
    <col min="3" max="3" width="27.421875" style="0" customWidth="1"/>
    <col min="4" max="4" width="16.8515625" style="1" customWidth="1"/>
    <col min="5" max="5" width="18.140625" style="0" customWidth="1"/>
    <col min="6" max="6" width="41.7109375" style="0" customWidth="1"/>
    <col min="7" max="7" width="39.8515625" style="0" customWidth="1"/>
    <col min="8" max="8" width="41.57421875" style="0" customWidth="1"/>
    <col min="9" max="9" width="40.7109375" style="0" customWidth="1"/>
  </cols>
  <sheetData>
    <row r="1" spans="1:9" ht="12.75">
      <c r="A1" t="s">
        <v>1</v>
      </c>
      <c r="B1" t="s">
        <v>19</v>
      </c>
      <c r="C1" t="s">
        <v>0</v>
      </c>
      <c r="D1" s="1" t="s">
        <v>4</v>
      </c>
      <c r="E1" s="1" t="s">
        <v>7</v>
      </c>
      <c r="F1" s="1" t="s">
        <v>12</v>
      </c>
      <c r="G1" t="s">
        <v>11</v>
      </c>
      <c r="H1" t="s">
        <v>17</v>
      </c>
      <c r="I1" t="s">
        <v>18</v>
      </c>
    </row>
    <row r="2" spans="1:9" ht="12.75">
      <c r="A2">
        <v>0</v>
      </c>
      <c r="B2">
        <f>C2*0.0319194553</f>
        <v>2767.9718538376674</v>
      </c>
      <c r="C2">
        <v>86717.39</v>
      </c>
      <c r="D2" s="1">
        <v>350091</v>
      </c>
      <c r="E2">
        <f>B2*D2</f>
        <v>969042034.2818828</v>
      </c>
      <c r="F2">
        <f>B2*$E$96</f>
        <v>13839.671178661649</v>
      </c>
      <c r="G2">
        <f>D2*F2</f>
        <v>4845144322.608835</v>
      </c>
      <c r="H2">
        <f>education!F2+health!F2+'other consumption'!F2</f>
        <v>11595.994836044514</v>
      </c>
      <c r="I2">
        <f>education!G2+health!G2+'other consumption'!G2</f>
        <v>4059653428.1456594</v>
      </c>
    </row>
    <row r="3" spans="1:9" ht="12.75">
      <c r="A3">
        <v>1</v>
      </c>
      <c r="B3">
        <f aca="true" t="shared" si="0" ref="B3:B66">C3*0.0319194553</f>
        <v>2397.612329159085</v>
      </c>
      <c r="C3">
        <v>75114.45</v>
      </c>
      <c r="D3" s="1">
        <v>345449</v>
      </c>
      <c r="E3">
        <f aca="true" t="shared" si="1" ref="E3:E66">B3*D3</f>
        <v>828252781.4956769</v>
      </c>
      <c r="F3">
        <f aca="true" t="shared" si="2" ref="F3:F66">B3*$E$96</f>
        <v>11987.89872211354</v>
      </c>
      <c r="G3">
        <f aca="true" t="shared" si="3" ref="G3:G66">D3*F3</f>
        <v>4141207625.6554003</v>
      </c>
      <c r="H3">
        <f>education!F3+health!F3+'other consumption'!F3</f>
        <v>11160.241679523268</v>
      </c>
      <c r="I3">
        <f>education!G3+health!G3+'other consumption'!G3</f>
        <v>3855294327.9496336</v>
      </c>
    </row>
    <row r="4" spans="1:9" ht="12.75">
      <c r="A4">
        <v>2</v>
      </c>
      <c r="B4">
        <f t="shared" si="0"/>
        <v>2336.8740744469274</v>
      </c>
      <c r="C4">
        <v>73211.59</v>
      </c>
      <c r="D4" s="1">
        <v>348535</v>
      </c>
      <c r="E4">
        <f t="shared" si="1"/>
        <v>814482405.5373598</v>
      </c>
      <c r="F4">
        <f t="shared" si="2"/>
        <v>11684.211575867233</v>
      </c>
      <c r="G4">
        <f t="shared" si="3"/>
        <v>4072356681.5948863</v>
      </c>
      <c r="H4">
        <f>education!F4+health!F4+'other consumption'!F4</f>
        <v>11262.021593502046</v>
      </c>
      <c r="I4">
        <f>education!G4+health!G4+'other consumption'!G4</f>
        <v>3925208696.0912356</v>
      </c>
    </row>
    <row r="5" spans="1:9" ht="12.75">
      <c r="A5">
        <v>3</v>
      </c>
      <c r="B5">
        <f t="shared" si="0"/>
        <v>2251.1451205967405</v>
      </c>
      <c r="C5">
        <v>70525.8</v>
      </c>
      <c r="D5" s="1">
        <v>344551</v>
      </c>
      <c r="E5">
        <f t="shared" si="1"/>
        <v>775634302.4467275</v>
      </c>
      <c r="F5">
        <f t="shared" si="2"/>
        <v>11255.572632110536</v>
      </c>
      <c r="G5">
        <f t="shared" si="3"/>
        <v>3878118805.966317</v>
      </c>
      <c r="H5">
        <f>education!F5+health!F5+'other consumption'!F5</f>
        <v>10909.987580264871</v>
      </c>
      <c r="I5">
        <f>education!G5+health!G5+'other consumption'!G5</f>
        <v>3759047130.767842</v>
      </c>
    </row>
    <row r="6" spans="1:9" ht="12.75">
      <c r="A6">
        <v>4</v>
      </c>
      <c r="B6">
        <f t="shared" si="0"/>
        <v>2212.285418130861</v>
      </c>
      <c r="C6">
        <v>69308.37</v>
      </c>
      <c r="D6" s="1">
        <v>345451</v>
      </c>
      <c r="E6">
        <f t="shared" si="1"/>
        <v>764236209.9787241</v>
      </c>
      <c r="F6">
        <f t="shared" si="2"/>
        <v>11061.276760393937</v>
      </c>
      <c r="G6">
        <f t="shared" si="3"/>
        <v>3821129118.154846</v>
      </c>
      <c r="H6">
        <f>education!F6+health!F6+'other consumption'!F6</f>
        <v>10654.408912115325</v>
      </c>
      <c r="I6">
        <f>education!G6+health!G6+'other consumption'!G6</f>
        <v>3680576213.0991507</v>
      </c>
    </row>
    <row r="7" spans="1:9" ht="12.75">
      <c r="A7">
        <v>5</v>
      </c>
      <c r="B7">
        <f t="shared" si="0"/>
        <v>2389.4546739680645</v>
      </c>
      <c r="C7">
        <v>74858.88</v>
      </c>
      <c r="D7" s="1">
        <v>348730</v>
      </c>
      <c r="E7">
        <f t="shared" si="1"/>
        <v>833274528.4528831</v>
      </c>
      <c r="F7">
        <f t="shared" si="2"/>
        <v>11947.111000491263</v>
      </c>
      <c r="G7">
        <f t="shared" si="3"/>
        <v>4166316019.201318</v>
      </c>
      <c r="H7">
        <f>education!F7+health!F7+'other consumption'!F7</f>
        <v>11646.01401596046</v>
      </c>
      <c r="I7">
        <f>education!G7+health!G7+'other consumption'!G7</f>
        <v>4061314467.7858915</v>
      </c>
    </row>
    <row r="8" spans="1:9" ht="12.75">
      <c r="A8">
        <v>6</v>
      </c>
      <c r="B8">
        <f t="shared" si="0"/>
        <v>2483.502157063984</v>
      </c>
      <c r="C8">
        <v>77805.28</v>
      </c>
      <c r="D8" s="1">
        <v>359622</v>
      </c>
      <c r="E8">
        <f t="shared" si="1"/>
        <v>893122012.7276641</v>
      </c>
      <c r="F8">
        <f t="shared" si="2"/>
        <v>12417.342025212009</v>
      </c>
      <c r="G8">
        <f t="shared" si="3"/>
        <v>4465549373.790793</v>
      </c>
      <c r="H8">
        <f>education!F8+health!F8+'other consumption'!F8</f>
        <v>12250.361400173939</v>
      </c>
      <c r="I8">
        <f>education!G8+health!G8+'other consumption'!G8</f>
        <v>4405499467.453352</v>
      </c>
    </row>
    <row r="9" spans="1:9" ht="12.75">
      <c r="A9">
        <v>7</v>
      </c>
      <c r="B9">
        <f t="shared" si="0"/>
        <v>3681.209813589377</v>
      </c>
      <c r="C9">
        <v>115328.09</v>
      </c>
      <c r="D9" s="1">
        <v>361925</v>
      </c>
      <c r="E9">
        <f t="shared" si="1"/>
        <v>1332321861.7833352</v>
      </c>
      <c r="F9">
        <f t="shared" si="2"/>
        <v>18405.798920644367</v>
      </c>
      <c r="G9">
        <f t="shared" si="3"/>
        <v>6661518774.354213</v>
      </c>
      <c r="H9">
        <f>education!F9+health!F9+'other consumption'!F9</f>
        <v>14470.126036964006</v>
      </c>
      <c r="I9">
        <f>education!G9+health!G9+'other consumption'!G9</f>
        <v>5237100365.928198</v>
      </c>
    </row>
    <row r="10" spans="1:9" ht="12.75">
      <c r="A10">
        <v>8</v>
      </c>
      <c r="B10">
        <f t="shared" si="0"/>
        <v>3618.294971220312</v>
      </c>
      <c r="C10">
        <v>113357.04</v>
      </c>
      <c r="D10" s="1">
        <v>369724</v>
      </c>
      <c r="E10">
        <f t="shared" si="1"/>
        <v>1337770489.9394586</v>
      </c>
      <c r="F10">
        <f t="shared" si="2"/>
        <v>18091.228984018035</v>
      </c>
      <c r="G10">
        <f t="shared" si="3"/>
        <v>6688761544.887084</v>
      </c>
      <c r="H10">
        <f>education!F10+health!F10+'other consumption'!F10</f>
        <v>14510.189935514634</v>
      </c>
      <c r="I10">
        <f>education!G10+health!G10+'other consumption'!G10</f>
        <v>5364765463.718212</v>
      </c>
    </row>
    <row r="11" spans="1:9" ht="12.75">
      <c r="A11">
        <v>9</v>
      </c>
      <c r="B11">
        <f t="shared" si="0"/>
        <v>3538.4937794138887</v>
      </c>
      <c r="C11">
        <v>110856.96</v>
      </c>
      <c r="D11" s="1">
        <v>383460</v>
      </c>
      <c r="E11">
        <f t="shared" si="1"/>
        <v>1356870824.6540496</v>
      </c>
      <c r="F11">
        <f t="shared" si="2"/>
        <v>17692.228447674075</v>
      </c>
      <c r="G11">
        <f t="shared" si="3"/>
        <v>6784261920.545101</v>
      </c>
      <c r="H11">
        <f>education!F11+health!F11+'other consumption'!F11</f>
        <v>15192.744871413726</v>
      </c>
      <c r="I11">
        <f>education!G11+health!G11+'other consumption'!G11</f>
        <v>5825809948.392307</v>
      </c>
    </row>
    <row r="12" spans="1:9" ht="12.75">
      <c r="A12">
        <v>10</v>
      </c>
      <c r="B12">
        <f t="shared" si="0"/>
        <v>3598.9112436002815</v>
      </c>
      <c r="C12">
        <v>112749.77</v>
      </c>
      <c r="D12" s="1">
        <v>400813</v>
      </c>
      <c r="E12">
        <f t="shared" si="1"/>
        <v>1442490412.2811596</v>
      </c>
      <c r="F12">
        <f t="shared" si="2"/>
        <v>17994.311663090066</v>
      </c>
      <c r="G12">
        <f t="shared" si="3"/>
        <v>7212354040.618118</v>
      </c>
      <c r="H12">
        <f>education!F12+health!F12+'other consumption'!F12</f>
        <v>15663.814950786527</v>
      </c>
      <c r="I12">
        <f>education!G12+health!G12+'other consumption'!G12</f>
        <v>6278260661.869601</v>
      </c>
    </row>
    <row r="13" spans="1:9" ht="12.75">
      <c r="A13">
        <v>11</v>
      </c>
      <c r="B13">
        <f t="shared" si="0"/>
        <v>3569.4824633973403</v>
      </c>
      <c r="C13">
        <v>111827.8</v>
      </c>
      <c r="D13" s="1">
        <v>412648</v>
      </c>
      <c r="E13">
        <f t="shared" si="1"/>
        <v>1472939799.5559857</v>
      </c>
      <c r="F13">
        <f t="shared" si="2"/>
        <v>17847.169761833688</v>
      </c>
      <c r="G13">
        <f t="shared" si="3"/>
        <v>7364598907.881147</v>
      </c>
      <c r="H13">
        <f>education!F13+health!F13+'other consumption'!F13</f>
        <v>15948.025664111992</v>
      </c>
      <c r="I13">
        <f>education!G13+health!G13+'other consumption'!G13</f>
        <v>6580920894.244486</v>
      </c>
    </row>
    <row r="14" spans="1:9" ht="12.75">
      <c r="A14">
        <v>12</v>
      </c>
      <c r="B14">
        <f t="shared" si="0"/>
        <v>3807.553561155114</v>
      </c>
      <c r="C14">
        <v>119286.295</v>
      </c>
      <c r="D14" s="1">
        <v>417119</v>
      </c>
      <c r="E14">
        <f t="shared" si="1"/>
        <v>1588202933.87546</v>
      </c>
      <c r="F14">
        <f t="shared" si="2"/>
        <v>19037.50907310323</v>
      </c>
      <c r="G14">
        <f t="shared" si="3"/>
        <v>7940906747.0637455</v>
      </c>
      <c r="H14">
        <f>education!F14+health!F14+'other consumption'!F14</f>
        <v>16946.16900141988</v>
      </c>
      <c r="I14">
        <f>education!G14+health!G14+'other consumption'!G14</f>
        <v>7068569067.7032585</v>
      </c>
    </row>
    <row r="15" spans="1:9" ht="12.75">
      <c r="A15">
        <v>13</v>
      </c>
      <c r="B15">
        <f t="shared" si="0"/>
        <v>3784.567786843388</v>
      </c>
      <c r="C15">
        <v>118566.177</v>
      </c>
      <c r="D15" s="1">
        <v>426561</v>
      </c>
      <c r="E15">
        <f t="shared" si="1"/>
        <v>1614349019.7237024</v>
      </c>
      <c r="F15">
        <f t="shared" si="2"/>
        <v>18922.58176348476</v>
      </c>
      <c r="G15">
        <f t="shared" si="3"/>
        <v>8071635399.613822</v>
      </c>
      <c r="H15">
        <f>education!F15+health!F15+'other consumption'!F15</f>
        <v>16879.624360047266</v>
      </c>
      <c r="I15">
        <f>education!G15+health!G15+'other consumption'!G15</f>
        <v>7200189446.646121</v>
      </c>
    </row>
    <row r="16" spans="1:9" ht="12.75">
      <c r="A16">
        <v>14</v>
      </c>
      <c r="B16">
        <f t="shared" si="0"/>
        <v>3930.7221528243385</v>
      </c>
      <c r="C16">
        <v>123145.02600000001</v>
      </c>
      <c r="D16" s="1">
        <v>437119</v>
      </c>
      <c r="E16">
        <f t="shared" si="1"/>
        <v>1718193336.720422</v>
      </c>
      <c r="F16">
        <f t="shared" si="2"/>
        <v>19653.34366183922</v>
      </c>
      <c r="G16">
        <f t="shared" si="3"/>
        <v>8590849928.119497</v>
      </c>
      <c r="H16">
        <f>education!F16+health!F16+'other consumption'!F16</f>
        <v>17471.052528019423</v>
      </c>
      <c r="I16">
        <f>education!G16+health!G16+'other consumption'!G16</f>
        <v>7636929009.995321</v>
      </c>
    </row>
    <row r="17" spans="1:9" ht="12.75">
      <c r="A17">
        <v>15</v>
      </c>
      <c r="B17">
        <f t="shared" si="0"/>
        <v>4198.71700577839</v>
      </c>
      <c r="C17">
        <v>131540.998</v>
      </c>
      <c r="D17" s="1">
        <v>448372</v>
      </c>
      <c r="E17">
        <f t="shared" si="1"/>
        <v>1882587141.3148682</v>
      </c>
      <c r="F17">
        <f t="shared" si="2"/>
        <v>20993.29971569704</v>
      </c>
      <c r="G17">
        <f t="shared" si="3"/>
        <v>9412807780.126514</v>
      </c>
      <c r="H17">
        <f>education!F17+health!F17+'other consumption'!F17</f>
        <v>18352.515057976543</v>
      </c>
      <c r="I17">
        <f>education!G17+health!G17+'other consumption'!G17</f>
        <v>8228753881.575059</v>
      </c>
    </row>
    <row r="18" spans="1:9" ht="12.75">
      <c r="A18">
        <v>16</v>
      </c>
      <c r="B18">
        <f t="shared" si="0"/>
        <v>4627.764821991398</v>
      </c>
      <c r="C18">
        <v>144982.575</v>
      </c>
      <c r="D18" s="1">
        <v>453408</v>
      </c>
      <c r="E18">
        <f t="shared" si="1"/>
        <v>2098265592.4094758</v>
      </c>
      <c r="F18">
        <f t="shared" si="2"/>
        <v>23138.509641902863</v>
      </c>
      <c r="G18">
        <f t="shared" si="3"/>
        <v>10491185379.715893</v>
      </c>
      <c r="H18">
        <f>education!F18+health!F18+'other consumption'!F18</f>
        <v>19533.024529444356</v>
      </c>
      <c r="I18">
        <f>education!G18+health!G18+'other consumption'!G18</f>
        <v>8856429585.846306</v>
      </c>
    </row>
    <row r="19" spans="1:9" ht="12.75">
      <c r="A19">
        <v>17</v>
      </c>
      <c r="B19">
        <f t="shared" si="0"/>
        <v>4671.324823847479</v>
      </c>
      <c r="C19">
        <v>146347.26</v>
      </c>
      <c r="D19" s="1">
        <v>442884</v>
      </c>
      <c r="E19">
        <f t="shared" si="1"/>
        <v>2068855023.2848668</v>
      </c>
      <c r="F19">
        <f t="shared" si="2"/>
        <v>23356.30669117351</v>
      </c>
      <c r="G19">
        <f t="shared" si="3"/>
        <v>10344134532.61369</v>
      </c>
      <c r="H19">
        <f>education!F19+health!F19+'other consumption'!F19</f>
        <v>20007.42033093559</v>
      </c>
      <c r="I19">
        <f>education!G19+health!G19+'other consumption'!G19</f>
        <v>8860966345.846077</v>
      </c>
    </row>
    <row r="20" spans="1:9" ht="12.75">
      <c r="A20">
        <v>18</v>
      </c>
      <c r="B20">
        <f t="shared" si="0"/>
        <v>4691.45016809195</v>
      </c>
      <c r="C20">
        <v>146977.76400000002</v>
      </c>
      <c r="D20" s="1">
        <v>429921</v>
      </c>
      <c r="E20">
        <f t="shared" si="1"/>
        <v>2016952947.7162592</v>
      </c>
      <c r="F20">
        <f t="shared" si="2"/>
        <v>23456.932044829002</v>
      </c>
      <c r="G20">
        <f t="shared" si="3"/>
        <v>10084627681.64493</v>
      </c>
      <c r="H20">
        <f>education!F20+health!F20+'other consumption'!F20</f>
        <v>20385.5865038018</v>
      </c>
      <c r="I20">
        <f>education!G20+health!G20+'other consumption'!G20</f>
        <v>8764191735.300974</v>
      </c>
    </row>
    <row r="21" spans="1:9" ht="12.75">
      <c r="A21">
        <v>19</v>
      </c>
      <c r="B21">
        <f t="shared" si="0"/>
        <v>5217.611522599174</v>
      </c>
      <c r="C21">
        <v>163461.797</v>
      </c>
      <c r="D21" s="1">
        <v>437046</v>
      </c>
      <c r="E21">
        <f t="shared" si="1"/>
        <v>2280336245.505879</v>
      </c>
      <c r="F21">
        <f t="shared" si="2"/>
        <v>26087.703063401023</v>
      </c>
      <c r="G21">
        <f t="shared" si="3"/>
        <v>11401526273.047163</v>
      </c>
      <c r="H21">
        <f>education!F21+health!F21+'other consumption'!F21</f>
        <v>22261.034161297703</v>
      </c>
      <c r="I21">
        <f>education!G21+health!G21+'other consumption'!G21</f>
        <v>9729095936.058517</v>
      </c>
    </row>
    <row r="22" spans="1:9" ht="12.75">
      <c r="A22">
        <v>20</v>
      </c>
      <c r="B22">
        <f t="shared" si="0"/>
        <v>5295.789322828496</v>
      </c>
      <c r="C22">
        <v>165911.01799999998</v>
      </c>
      <c r="D22" s="1">
        <v>447080</v>
      </c>
      <c r="E22">
        <f t="shared" si="1"/>
        <v>2367641490.450164</v>
      </c>
      <c r="F22">
        <f t="shared" si="2"/>
        <v>26478.586752172938</v>
      </c>
      <c r="G22">
        <f t="shared" si="3"/>
        <v>11838046565.161476</v>
      </c>
      <c r="H22">
        <f>education!F22+health!F22+'other consumption'!F22</f>
        <v>23238.010168212557</v>
      </c>
      <c r="I22">
        <f>education!G22+health!G22+'other consumption'!G22</f>
        <v>10389249586.00447</v>
      </c>
    </row>
    <row r="23" spans="1:9" ht="12.75">
      <c r="A23">
        <v>21</v>
      </c>
      <c r="B23">
        <f t="shared" si="0"/>
        <v>5128.998262929169</v>
      </c>
      <c r="C23">
        <v>160685.645</v>
      </c>
      <c r="D23" s="1">
        <v>454069</v>
      </c>
      <c r="E23">
        <f t="shared" si="1"/>
        <v>2328919112.2499847</v>
      </c>
      <c r="F23">
        <f t="shared" si="2"/>
        <v>25644.64278654094</v>
      </c>
      <c r="G23">
        <f t="shared" si="3"/>
        <v>11644437305.441858</v>
      </c>
      <c r="H23">
        <f>education!F23+health!F23+'other consumption'!F23</f>
        <v>23578.39149230352</v>
      </c>
      <c r="I23">
        <f>education!G23+health!G23+'other consumption'!G23</f>
        <v>10706216646.518766</v>
      </c>
    </row>
    <row r="24" spans="1:9" ht="12.75">
      <c r="A24">
        <v>22</v>
      </c>
      <c r="B24">
        <f t="shared" si="0"/>
        <v>4745.0195046604595</v>
      </c>
      <c r="C24">
        <v>148656.03</v>
      </c>
      <c r="D24" s="1">
        <v>452723</v>
      </c>
      <c r="E24">
        <f t="shared" si="1"/>
        <v>2148179465.2083974</v>
      </c>
      <c r="F24">
        <f t="shared" si="2"/>
        <v>23724.775087502767</v>
      </c>
      <c r="G24">
        <f t="shared" si="3"/>
        <v>10740751351.939514</v>
      </c>
      <c r="H24">
        <f>education!F24+health!F24+'other consumption'!F24</f>
        <v>23148.82604017668</v>
      </c>
      <c r="I24">
        <f>education!G24+health!G24+'other consumption'!G24</f>
        <v>10480005971.386908</v>
      </c>
    </row>
    <row r="25" spans="1:9" ht="12.75">
      <c r="A25">
        <v>23</v>
      </c>
      <c r="B25">
        <f t="shared" si="0"/>
        <v>4493.854248352243</v>
      </c>
      <c r="C25">
        <v>140787.31</v>
      </c>
      <c r="D25" s="1">
        <v>449633</v>
      </c>
      <c r="E25">
        <f t="shared" si="1"/>
        <v>2020585167.2493641</v>
      </c>
      <c r="F25">
        <f t="shared" si="2"/>
        <v>22468.96587326144</v>
      </c>
      <c r="G25">
        <f t="shared" si="3"/>
        <v>10102788532.49216</v>
      </c>
      <c r="H25">
        <f>education!F25+health!F25+'other consumption'!F25</f>
        <v>22958.37438916629</v>
      </c>
      <c r="I25">
        <f>education!G25+health!G25+'other consumption'!G25</f>
        <v>10322842751.724005</v>
      </c>
    </row>
    <row r="26" spans="1:9" ht="12.75">
      <c r="A26">
        <v>24</v>
      </c>
      <c r="B26">
        <f t="shared" si="0"/>
        <v>4401.718197998053</v>
      </c>
      <c r="C26">
        <v>137900.793</v>
      </c>
      <c r="D26" s="1">
        <v>448224</v>
      </c>
      <c r="E26">
        <f t="shared" si="1"/>
        <v>1972955737.5794795</v>
      </c>
      <c r="F26">
        <f t="shared" si="2"/>
        <v>22008.291882362766</v>
      </c>
      <c r="G26">
        <f t="shared" si="3"/>
        <v>9864644620.680168</v>
      </c>
      <c r="H26">
        <f>education!F26+health!F26+'other consumption'!F26</f>
        <v>22954.848733462797</v>
      </c>
      <c r="I26">
        <f>education!G26+health!G26+'other consumption'!G26</f>
        <v>10288914118.707628</v>
      </c>
    </row>
    <row r="27" spans="1:9" ht="12.75">
      <c r="A27">
        <v>25</v>
      </c>
      <c r="B27">
        <f t="shared" si="0"/>
        <v>4391.7290044619185</v>
      </c>
      <c r="C27">
        <v>137587.843</v>
      </c>
      <c r="D27" s="1">
        <v>449815</v>
      </c>
      <c r="E27">
        <f t="shared" si="1"/>
        <v>1975465582.1420379</v>
      </c>
      <c r="F27">
        <f t="shared" si="2"/>
        <v>21958.346593472474</v>
      </c>
      <c r="G27">
        <f t="shared" si="3"/>
        <v>9877193672.942822</v>
      </c>
      <c r="H27">
        <f>education!F27+health!F27+'other consumption'!F27</f>
        <v>23423.264778886227</v>
      </c>
      <c r="I27">
        <f>education!G27+health!G27+'other consumption'!G27</f>
        <v>10536135846.514708</v>
      </c>
    </row>
    <row r="28" spans="1:9" ht="12.75">
      <c r="A28">
        <v>26</v>
      </c>
      <c r="B28">
        <f t="shared" si="0"/>
        <v>4371.517477688137</v>
      </c>
      <c r="C28">
        <v>136954.639</v>
      </c>
      <c r="D28" s="1">
        <v>443198</v>
      </c>
      <c r="E28">
        <f t="shared" si="1"/>
        <v>1937447803.0764267</v>
      </c>
      <c r="F28">
        <f t="shared" si="2"/>
        <v>21857.290333026747</v>
      </c>
      <c r="G28">
        <f t="shared" si="3"/>
        <v>9687107361.016788</v>
      </c>
      <c r="H28">
        <f>education!F28+health!F28+'other consumption'!F28</f>
        <v>23565.95327338818</v>
      </c>
      <c r="I28">
        <f>education!G28+health!G28+'other consumption'!G28</f>
        <v>10444383358.859095</v>
      </c>
    </row>
    <row r="29" spans="1:9" ht="12.75">
      <c r="A29">
        <v>27</v>
      </c>
      <c r="B29">
        <f t="shared" si="0"/>
        <v>4426.9496017485</v>
      </c>
      <c r="C29">
        <v>138691.264</v>
      </c>
      <c r="D29" s="1">
        <v>433103</v>
      </c>
      <c r="E29">
        <f t="shared" si="1"/>
        <v>1917325153.3660805</v>
      </c>
      <c r="F29">
        <f t="shared" si="2"/>
        <v>22134.44718657877</v>
      </c>
      <c r="G29">
        <f t="shared" si="3"/>
        <v>9586495479.848825</v>
      </c>
      <c r="H29">
        <f>education!F29+health!F29+'other consumption'!F29</f>
        <v>24023.561003132883</v>
      </c>
      <c r="I29">
        <f>education!G29+health!G29+'other consumption'!G29</f>
        <v>10404676341.13986</v>
      </c>
    </row>
    <row r="30" spans="1:9" ht="12.75">
      <c r="A30">
        <v>28</v>
      </c>
      <c r="B30">
        <f t="shared" si="0"/>
        <v>4611.472033977016</v>
      </c>
      <c r="C30">
        <v>144472.14059999998</v>
      </c>
      <c r="D30" s="1">
        <v>427984</v>
      </c>
      <c r="E30">
        <f t="shared" si="1"/>
        <v>1973636246.989619</v>
      </c>
      <c r="F30">
        <f t="shared" si="2"/>
        <v>23057.04680896615</v>
      </c>
      <c r="G30">
        <f t="shared" si="3"/>
        <v>9868047121.48857</v>
      </c>
      <c r="H30">
        <f>education!F30+health!F30+'other consumption'!F30</f>
        <v>25166.13886497514</v>
      </c>
      <c r="I30">
        <f>education!G30+health!G30+'other consumption'!G30</f>
        <v>10770704775.98752</v>
      </c>
    </row>
    <row r="31" spans="1:9" ht="12.75">
      <c r="A31">
        <v>29</v>
      </c>
      <c r="B31">
        <f t="shared" si="0"/>
        <v>4864.558180761567</v>
      </c>
      <c r="C31">
        <v>152401.0399</v>
      </c>
      <c r="D31" s="1">
        <v>430632</v>
      </c>
      <c r="E31">
        <f t="shared" si="1"/>
        <v>2094834418.4977152</v>
      </c>
      <c r="F31">
        <f t="shared" si="2"/>
        <v>24322.460345059902</v>
      </c>
      <c r="G31">
        <f t="shared" si="3"/>
        <v>10474029743.313835</v>
      </c>
      <c r="H31">
        <f>education!F31+health!F31+'other consumption'!F31</f>
        <v>26580.908618776444</v>
      </c>
      <c r="I31">
        <f>education!G31+health!G31+'other consumption'!G31</f>
        <v>11446589840.320936</v>
      </c>
    </row>
    <row r="32" spans="1:9" ht="12.75">
      <c r="A32">
        <v>30</v>
      </c>
      <c r="B32">
        <f t="shared" si="0"/>
        <v>4902.799775743343</v>
      </c>
      <c r="C32">
        <v>153599.1053</v>
      </c>
      <c r="D32" s="1">
        <v>433306</v>
      </c>
      <c r="E32">
        <f t="shared" si="1"/>
        <v>2124412559.628245</v>
      </c>
      <c r="F32">
        <f t="shared" si="2"/>
        <v>24513.665721357913</v>
      </c>
      <c r="G32">
        <f t="shared" si="3"/>
        <v>10621918439.058712</v>
      </c>
      <c r="H32">
        <f>education!F32+health!F32+'other consumption'!F32</f>
        <v>26981.423113601166</v>
      </c>
      <c r="I32">
        <f>education!G32+health!G32+'other consumption'!G32</f>
        <v>11691212523.662067</v>
      </c>
    </row>
    <row r="33" spans="1:9" ht="12.75">
      <c r="A33">
        <v>31</v>
      </c>
      <c r="B33">
        <f t="shared" si="0"/>
        <v>4916.482015146288</v>
      </c>
      <c r="C33">
        <v>154027.75420000002</v>
      </c>
      <c r="D33" s="1">
        <v>435657</v>
      </c>
      <c r="E33">
        <f t="shared" si="1"/>
        <v>2141899805.2725866</v>
      </c>
      <c r="F33">
        <f t="shared" si="2"/>
        <v>24582.075988630666</v>
      </c>
      <c r="G33">
        <f t="shared" si="3"/>
        <v>10709353478.97887</v>
      </c>
      <c r="H33">
        <f>education!F33+health!F33+'other consumption'!F33</f>
        <v>26795.355810382225</v>
      </c>
      <c r="I33">
        <f>education!G33+health!G33+'other consumption'!G33</f>
        <v>11673584326.28369</v>
      </c>
    </row>
    <row r="34" spans="1:9" ht="12.75">
      <c r="A34">
        <v>32</v>
      </c>
      <c r="B34">
        <f t="shared" si="0"/>
        <v>4755.07326582836</v>
      </c>
      <c r="C34">
        <v>148971.00283</v>
      </c>
      <c r="D34" s="1">
        <v>427865</v>
      </c>
      <c r="E34">
        <f t="shared" si="1"/>
        <v>2034529422.883651</v>
      </c>
      <c r="F34">
        <f t="shared" si="2"/>
        <v>23775.043210164353</v>
      </c>
      <c r="G34">
        <f t="shared" si="3"/>
        <v>10172508863.11697</v>
      </c>
      <c r="H34">
        <f>education!F34+health!F34+'other consumption'!F34</f>
        <v>26129.02902445681</v>
      </c>
      <c r="I34">
        <f>education!G34+health!G34+'other consumption'!G34</f>
        <v>11179697003.549212</v>
      </c>
    </row>
    <row r="35" spans="1:9" ht="12.75">
      <c r="A35">
        <v>33</v>
      </c>
      <c r="B35">
        <f t="shared" si="0"/>
        <v>4985.657724610736</v>
      </c>
      <c r="C35">
        <v>156194.95</v>
      </c>
      <c r="D35" s="1">
        <v>432892</v>
      </c>
      <c r="E35">
        <f t="shared" si="1"/>
        <v>2158251343.722191</v>
      </c>
      <c r="F35">
        <f t="shared" si="2"/>
        <v>24927.949835292526</v>
      </c>
      <c r="G35">
        <f t="shared" si="3"/>
        <v>10791110060.099453</v>
      </c>
      <c r="H35">
        <f>education!F35+health!F35+'other consumption'!F35</f>
        <v>27165.96096271461</v>
      </c>
      <c r="I35">
        <f>education!G35+health!G35+'other consumption'!G35</f>
        <v>11759927173.071453</v>
      </c>
    </row>
    <row r="36" spans="1:9" ht="12.75">
      <c r="A36">
        <v>34</v>
      </c>
      <c r="B36">
        <f t="shared" si="0"/>
        <v>4796.570701748172</v>
      </c>
      <c r="C36">
        <v>150271.07</v>
      </c>
      <c r="D36" s="1">
        <v>441443</v>
      </c>
      <c r="E36">
        <f t="shared" si="1"/>
        <v>2117412560.2918181</v>
      </c>
      <c r="F36">
        <f t="shared" si="2"/>
        <v>23982.52756991011</v>
      </c>
      <c r="G36">
        <f t="shared" si="3"/>
        <v>10586918918.043829</v>
      </c>
      <c r="H36">
        <f>education!F36+health!F36+'other consumption'!F36</f>
        <v>26233.024977958306</v>
      </c>
      <c r="I36">
        <f>education!G36+health!G36+'other consumption'!G36</f>
        <v>11580385245.34485</v>
      </c>
    </row>
    <row r="37" spans="1:9" ht="12.75">
      <c r="A37">
        <v>35</v>
      </c>
      <c r="B37">
        <f t="shared" si="0"/>
        <v>4690.104785394674</v>
      </c>
      <c r="C37">
        <v>146935.6147</v>
      </c>
      <c r="D37" s="1">
        <v>461273</v>
      </c>
      <c r="E37">
        <f t="shared" si="1"/>
        <v>2163418704.6733575</v>
      </c>
      <c r="F37">
        <f t="shared" si="2"/>
        <v>23450.205222764696</v>
      </c>
      <c r="G37">
        <f t="shared" si="3"/>
        <v>10816946513.72034</v>
      </c>
      <c r="H37">
        <f>education!F37+health!F37+'other consumption'!F37</f>
        <v>25637.364746708834</v>
      </c>
      <c r="I37">
        <f>education!G37+health!G37+'other consumption'!G37</f>
        <v>11825824148.808624</v>
      </c>
    </row>
    <row r="38" spans="1:9" ht="12.75">
      <c r="A38">
        <v>36</v>
      </c>
      <c r="B38">
        <f t="shared" si="0"/>
        <v>4566.431049512848</v>
      </c>
      <c r="C38">
        <v>143061.05811</v>
      </c>
      <c r="D38" s="1">
        <v>464433</v>
      </c>
      <c r="E38">
        <f t="shared" si="1"/>
        <v>2120801271.6184008</v>
      </c>
      <c r="F38">
        <f t="shared" si="2"/>
        <v>22831.8449472915</v>
      </c>
      <c r="G38">
        <f t="shared" si="3"/>
        <v>10603862244.405434</v>
      </c>
      <c r="H38">
        <f>education!F38+health!F38+'other consumption'!F38</f>
        <v>24975.226308431706</v>
      </c>
      <c r="I38">
        <f>education!G38+health!G38+'other consumption'!G38</f>
        <v>11599319280.103863</v>
      </c>
    </row>
    <row r="39" spans="1:9" ht="12.75">
      <c r="A39">
        <v>37</v>
      </c>
      <c r="B39">
        <f t="shared" si="0"/>
        <v>4661.88432574795</v>
      </c>
      <c r="C39">
        <v>146051.5</v>
      </c>
      <c r="D39" s="1">
        <v>462001</v>
      </c>
      <c r="E39">
        <f t="shared" si="1"/>
        <v>2153795220.379879</v>
      </c>
      <c r="F39">
        <f t="shared" si="2"/>
        <v>23309.10484218104</v>
      </c>
      <c r="G39">
        <f t="shared" si="3"/>
        <v>10768829746.192484</v>
      </c>
      <c r="H39">
        <f>education!F39+health!F39+'other consumption'!F39</f>
        <v>25456.95180554123</v>
      </c>
      <c r="I39">
        <f>education!G39+health!G39+'other consumption'!G39</f>
        <v>11761137191.111855</v>
      </c>
    </row>
    <row r="40" spans="1:9" ht="12.75">
      <c r="A40">
        <v>38</v>
      </c>
      <c r="B40">
        <f t="shared" si="0"/>
        <v>4715.211202134002</v>
      </c>
      <c r="C40">
        <v>147722.17</v>
      </c>
      <c r="D40" s="1">
        <v>462429</v>
      </c>
      <c r="E40">
        <f t="shared" si="1"/>
        <v>2180450400.9916244</v>
      </c>
      <c r="F40">
        <f t="shared" si="2"/>
        <v>23575.735600418284</v>
      </c>
      <c r="G40">
        <f t="shared" si="3"/>
        <v>10902103837.965826</v>
      </c>
      <c r="H40">
        <f>education!F40+health!F40+'other consumption'!F40</f>
        <v>25580.67763848655</v>
      </c>
      <c r="I40">
        <f>education!G40+health!G40+'other consumption'!G40</f>
        <v>11829247179.687696</v>
      </c>
    </row>
    <row r="41" spans="1:9" ht="12.75">
      <c r="A41">
        <v>39</v>
      </c>
      <c r="B41">
        <f t="shared" si="0"/>
        <v>4496.688057593778</v>
      </c>
      <c r="C41">
        <v>140876.09</v>
      </c>
      <c r="D41" s="1">
        <v>472808</v>
      </c>
      <c r="E41">
        <f t="shared" si="1"/>
        <v>2126070087.1347988</v>
      </c>
      <c r="F41">
        <f t="shared" si="2"/>
        <v>22483.134726904773</v>
      </c>
      <c r="G41">
        <f t="shared" si="3"/>
        <v>10630205963.958391</v>
      </c>
      <c r="H41">
        <f>education!F41+health!F41+'other consumption'!F41</f>
        <v>24591.147125554817</v>
      </c>
      <c r="I41">
        <f>education!G41+health!G41+'other consumption'!G41</f>
        <v>11626891090.139322</v>
      </c>
    </row>
    <row r="42" spans="1:9" ht="12.75">
      <c r="A42">
        <v>40</v>
      </c>
      <c r="B42">
        <f t="shared" si="0"/>
        <v>4440.618342413797</v>
      </c>
      <c r="C42">
        <v>139119.49</v>
      </c>
      <c r="D42" s="1">
        <v>501285</v>
      </c>
      <c r="E42">
        <f t="shared" si="1"/>
        <v>2226015365.7769003</v>
      </c>
      <c r="F42">
        <f t="shared" si="2"/>
        <v>22202.789961080554</v>
      </c>
      <c r="G42">
        <f t="shared" si="3"/>
        <v>11129925565.640266</v>
      </c>
      <c r="H42">
        <f>education!F42+health!F42+'other consumption'!F42</f>
        <v>24026.135871090173</v>
      </c>
      <c r="I42">
        <f>education!G42+health!G42+'other consumption'!G42</f>
        <v>12043941520.139437</v>
      </c>
    </row>
    <row r="43" spans="1:9" ht="12.75">
      <c r="A43">
        <v>41</v>
      </c>
      <c r="B43">
        <f t="shared" si="0"/>
        <v>4650.521422274739</v>
      </c>
      <c r="C43">
        <v>145695.51324</v>
      </c>
      <c r="D43" s="1">
        <v>539983</v>
      </c>
      <c r="E43">
        <f t="shared" si="1"/>
        <v>2511202509.1641803</v>
      </c>
      <c r="F43">
        <f t="shared" si="2"/>
        <v>23252.29109695235</v>
      </c>
      <c r="G43">
        <f t="shared" si="3"/>
        <v>12555841903.40562</v>
      </c>
      <c r="H43">
        <f>education!F43+health!F43+'other consumption'!F43</f>
        <v>25290.728538409763</v>
      </c>
      <c r="I43">
        <f>education!G43+health!G43+'other consumption'!G43</f>
        <v>13656563468.35612</v>
      </c>
    </row>
    <row r="44" spans="1:9" ht="12.75">
      <c r="A44">
        <v>42</v>
      </c>
      <c r="B44">
        <f t="shared" si="0"/>
        <v>4432.865409956253</v>
      </c>
      <c r="C44">
        <v>138876.5995</v>
      </c>
      <c r="D44" s="1">
        <v>559343</v>
      </c>
      <c r="E44">
        <f t="shared" si="1"/>
        <v>2479492237.00116</v>
      </c>
      <c r="F44">
        <f t="shared" si="2"/>
        <v>22164.02582562375</v>
      </c>
      <c r="G44">
        <f t="shared" si="3"/>
        <v>12397292697.381865</v>
      </c>
      <c r="H44">
        <f>education!F44+health!F44+'other consumption'!F44</f>
        <v>23832.353839487878</v>
      </c>
      <c r="I44">
        <f>education!G44+health!G44+'other consumption'!G44</f>
        <v>13330460293.640669</v>
      </c>
    </row>
    <row r="45" spans="1:9" ht="12.75">
      <c r="A45">
        <v>43</v>
      </c>
      <c r="B45">
        <f t="shared" si="0"/>
        <v>4504.813474134945</v>
      </c>
      <c r="C45">
        <v>141130.65</v>
      </c>
      <c r="D45" s="1">
        <v>563870</v>
      </c>
      <c r="E45">
        <f t="shared" si="1"/>
        <v>2540129173.6604714</v>
      </c>
      <c r="F45">
        <f t="shared" si="2"/>
        <v>22523.76125746848</v>
      </c>
      <c r="G45">
        <f t="shared" si="3"/>
        <v>12700473260.24875</v>
      </c>
      <c r="H45">
        <f>education!F45+health!F45+'other consumption'!F45</f>
        <v>24163.563198601278</v>
      </c>
      <c r="I45">
        <f>education!G45+health!G45+'other consumption'!G45</f>
        <v>13625108380.795301</v>
      </c>
    </row>
    <row r="46" spans="1:9" ht="12.75">
      <c r="A46">
        <v>44</v>
      </c>
      <c r="B46">
        <f t="shared" si="0"/>
        <v>4381.596716007673</v>
      </c>
      <c r="C46">
        <v>137270.41</v>
      </c>
      <c r="D46" s="1">
        <v>550604</v>
      </c>
      <c r="E46">
        <f t="shared" si="1"/>
        <v>2412524678.220689</v>
      </c>
      <c r="F46">
        <f t="shared" si="2"/>
        <v>21907.685839715283</v>
      </c>
      <c r="G46">
        <f t="shared" si="3"/>
        <v>12062459454.090593</v>
      </c>
      <c r="H46">
        <f>education!F46+health!F46+'other consumption'!F46</f>
        <v>23642.07415270702</v>
      </c>
      <c r="I46">
        <f>education!G46+health!G46+'other consumption'!G46</f>
        <v>13017420596.777096</v>
      </c>
    </row>
    <row r="47" spans="1:9" ht="12.75">
      <c r="A47">
        <v>45</v>
      </c>
      <c r="B47">
        <f t="shared" si="0"/>
        <v>4512.10643128189</v>
      </c>
      <c r="C47">
        <v>141359.13</v>
      </c>
      <c r="D47" s="1">
        <v>552161</v>
      </c>
      <c r="E47">
        <f t="shared" si="1"/>
        <v>2491409199.2030396</v>
      </c>
      <c r="F47">
        <f t="shared" si="2"/>
        <v>22560.225547628743</v>
      </c>
      <c r="G47">
        <f t="shared" si="3"/>
        <v>12456876698.604235</v>
      </c>
      <c r="H47">
        <f>education!F47+health!F47+'other consumption'!F47</f>
        <v>24325.56453327271</v>
      </c>
      <c r="I47">
        <f>education!G47+health!G47+'other consumption'!G47</f>
        <v>13431628038.256393</v>
      </c>
    </row>
    <row r="48" spans="1:9" ht="12.75">
      <c r="A48">
        <v>46</v>
      </c>
      <c r="B48">
        <f t="shared" si="0"/>
        <v>4597.825490100933</v>
      </c>
      <c r="C48">
        <v>144044.61</v>
      </c>
      <c r="D48" s="1">
        <v>543317</v>
      </c>
      <c r="E48">
        <f t="shared" si="1"/>
        <v>2498076751.8051686</v>
      </c>
      <c r="F48">
        <f t="shared" si="2"/>
        <v>22988.815016902117</v>
      </c>
      <c r="G48">
        <f t="shared" si="3"/>
        <v>12490214008.538208</v>
      </c>
      <c r="H48">
        <f>education!F48+health!F48+'other consumption'!F48</f>
        <v>24683.77542517109</v>
      </c>
      <c r="I48">
        <f>education!G48+health!G48+'other consumption'!G48</f>
        <v>13411114812.677681</v>
      </c>
    </row>
    <row r="49" spans="1:9" ht="12.75">
      <c r="A49">
        <v>47</v>
      </c>
      <c r="B49">
        <f t="shared" si="0"/>
        <v>4400.930968471989</v>
      </c>
      <c r="C49">
        <v>137876.13</v>
      </c>
      <c r="D49" s="1">
        <v>531295</v>
      </c>
      <c r="E49">
        <f t="shared" si="1"/>
        <v>2338192618.8943257</v>
      </c>
      <c r="F49">
        <f t="shared" si="2"/>
        <v>22004.355788226636</v>
      </c>
      <c r="G49">
        <f t="shared" si="3"/>
        <v>11690804208.50587</v>
      </c>
      <c r="H49">
        <f>education!F49+health!F49+'other consumption'!F49</f>
        <v>23498.738932068187</v>
      </c>
      <c r="I49">
        <f>education!G49+health!G49+'other consumption'!G49</f>
        <v>12484762500.913166</v>
      </c>
    </row>
    <row r="50" spans="1:9" ht="12.75">
      <c r="A50">
        <v>48</v>
      </c>
      <c r="B50">
        <f t="shared" si="0"/>
        <v>4526.097686123539</v>
      </c>
      <c r="C50">
        <v>141797.46</v>
      </c>
      <c r="D50" s="1">
        <v>526098</v>
      </c>
      <c r="E50">
        <f t="shared" si="1"/>
        <v>2381170940.474221</v>
      </c>
      <c r="F50">
        <f t="shared" si="2"/>
        <v>22630.18087109665</v>
      </c>
      <c r="G50">
        <f t="shared" si="3"/>
        <v>11905692895.922205</v>
      </c>
      <c r="H50">
        <f>education!F50+health!F50+'other consumption'!F50</f>
        <v>24124.31639222298</v>
      </c>
      <c r="I50">
        <f>education!G50+health!G50+'other consumption'!G50</f>
        <v>12691754605.315725</v>
      </c>
    </row>
    <row r="51" spans="1:9" ht="12.75">
      <c r="A51">
        <v>49</v>
      </c>
      <c r="B51">
        <f t="shared" si="0"/>
        <v>4666.676074377587</v>
      </c>
      <c r="C51">
        <v>146201.62</v>
      </c>
      <c r="D51" s="1">
        <v>517934</v>
      </c>
      <c r="E51">
        <f t="shared" si="1"/>
        <v>2417030205.906681</v>
      </c>
      <c r="F51">
        <f t="shared" si="2"/>
        <v>23333.063259718063</v>
      </c>
      <c r="G51">
        <f t="shared" si="3"/>
        <v>12084986786.358816</v>
      </c>
      <c r="H51">
        <f>education!F51+health!F51+'other consumption'!F51</f>
        <v>24722.708553619254</v>
      </c>
      <c r="I51">
        <f>education!G51+health!G51+'other consumption'!G51</f>
        <v>12804731332.010235</v>
      </c>
    </row>
    <row r="52" spans="1:9" ht="12.75">
      <c r="A52">
        <v>50</v>
      </c>
      <c r="B52">
        <f t="shared" si="0"/>
        <v>4538.403274530795</v>
      </c>
      <c r="C52">
        <v>142182.98</v>
      </c>
      <c r="D52" s="1">
        <v>502971</v>
      </c>
      <c r="E52">
        <f t="shared" si="1"/>
        <v>2282685233.3940287</v>
      </c>
      <c r="F52">
        <f t="shared" si="2"/>
        <v>22691.707976937796</v>
      </c>
      <c r="G52">
        <f t="shared" si="3"/>
        <v>11413271052.86838</v>
      </c>
      <c r="H52">
        <f>education!F52+health!F52+'other consumption'!F52</f>
        <v>23862.838865716243</v>
      </c>
      <c r="I52">
        <f>education!G52+health!G52+'other consumption'!G52</f>
        <v>12002315927.128164</v>
      </c>
    </row>
    <row r="53" spans="1:9" ht="12.75">
      <c r="A53">
        <v>51</v>
      </c>
      <c r="B53">
        <f t="shared" si="0"/>
        <v>4738.800956378913</v>
      </c>
      <c r="C53">
        <v>148461.21</v>
      </c>
      <c r="D53" s="1">
        <v>498759</v>
      </c>
      <c r="E53">
        <f t="shared" si="1"/>
        <v>2363519626.20259</v>
      </c>
      <c r="F53">
        <f t="shared" si="2"/>
        <v>23693.682768660754</v>
      </c>
      <c r="G53">
        <f t="shared" si="3"/>
        <v>11817437524.01447</v>
      </c>
      <c r="H53">
        <f>education!F53+health!F53+'other consumption'!F53</f>
        <v>25124.40231710132</v>
      </c>
      <c r="I53">
        <f>education!G53+health!G53+'other consumption'!G53</f>
        <v>12531021775.275139</v>
      </c>
    </row>
    <row r="54" spans="1:9" ht="12.75">
      <c r="A54">
        <v>52</v>
      </c>
      <c r="B54">
        <f t="shared" si="0"/>
        <v>4442.9506970125685</v>
      </c>
      <c r="C54">
        <v>139192.56</v>
      </c>
      <c r="D54" s="1">
        <v>480848</v>
      </c>
      <c r="E54">
        <f t="shared" si="1"/>
        <v>2136383956.7570996</v>
      </c>
      <c r="F54">
        <f t="shared" si="2"/>
        <v>22214.451575585153</v>
      </c>
      <c r="G54">
        <f t="shared" si="3"/>
        <v>10681774611.21697</v>
      </c>
      <c r="H54">
        <f>education!F54+health!F54+'other consumption'!F54</f>
        <v>23256.80540909523</v>
      </c>
      <c r="I54">
        <f>education!G54+health!G54+'other consumption'!G54</f>
        <v>11182988367.352621</v>
      </c>
    </row>
    <row r="55" spans="1:9" ht="12.75">
      <c r="A55">
        <v>53</v>
      </c>
      <c r="B55">
        <f t="shared" si="0"/>
        <v>4568.19753249692</v>
      </c>
      <c r="C55">
        <v>143116.4</v>
      </c>
      <c r="D55" s="1">
        <v>459154</v>
      </c>
      <c r="E55">
        <f t="shared" si="1"/>
        <v>2097506169.8360908</v>
      </c>
      <c r="F55">
        <f t="shared" si="2"/>
        <v>22840.677242174974</v>
      </c>
      <c r="G55">
        <f t="shared" si="3"/>
        <v>10487388318.453608</v>
      </c>
      <c r="H55">
        <f>education!F55+health!F55+'other consumption'!F55</f>
        <v>24178.33205971742</v>
      </c>
      <c r="I55">
        <f>education!G55+health!G55+'other consumption'!G55</f>
        <v>11101577878.547493</v>
      </c>
    </row>
    <row r="56" spans="1:9" ht="12.75">
      <c r="A56">
        <v>54</v>
      </c>
      <c r="B56">
        <f t="shared" si="0"/>
        <v>4616.59381062278</v>
      </c>
      <c r="C56">
        <v>144632.6</v>
      </c>
      <c r="D56" s="1">
        <v>440260</v>
      </c>
      <c r="E56">
        <f t="shared" si="1"/>
        <v>2032501591.0647852</v>
      </c>
      <c r="F56">
        <f t="shared" si="2"/>
        <v>23082.6553441576</v>
      </c>
      <c r="G56">
        <f t="shared" si="3"/>
        <v>10162369841.818825</v>
      </c>
      <c r="H56">
        <f>education!F56+health!F56+'other consumption'!F56</f>
        <v>24149.01965297718</v>
      </c>
      <c r="I56">
        <f>education!G56+health!G56+'other consumption'!G56</f>
        <v>10631847392.419731</v>
      </c>
    </row>
    <row r="57" spans="1:9" ht="12.75">
      <c r="A57">
        <v>55</v>
      </c>
      <c r="B57">
        <f t="shared" si="0"/>
        <v>4434.0298476453245</v>
      </c>
      <c r="C57">
        <v>138913.08</v>
      </c>
      <c r="D57" s="1">
        <v>431934</v>
      </c>
      <c r="E57">
        <f t="shared" si="1"/>
        <v>1915208248.2128356</v>
      </c>
      <c r="F57">
        <f t="shared" si="2"/>
        <v>22169.84793494269</v>
      </c>
      <c r="G57">
        <f t="shared" si="3"/>
        <v>9575911097.931536</v>
      </c>
      <c r="H57">
        <f>education!F57+health!F57+'other consumption'!F57</f>
        <v>22959.830000837777</v>
      </c>
      <c r="I57">
        <f>education!G57+health!G57+'other consumption'!G57</f>
        <v>9917131211.581863</v>
      </c>
    </row>
    <row r="58" spans="1:9" ht="12.75">
      <c r="A58">
        <v>56</v>
      </c>
      <c r="B58">
        <f t="shared" si="0"/>
        <v>4537.236937634132</v>
      </c>
      <c r="C58">
        <v>142146.44</v>
      </c>
      <c r="D58" s="1">
        <v>421812</v>
      </c>
      <c r="E58">
        <f t="shared" si="1"/>
        <v>1913860987.1373286</v>
      </c>
      <c r="F58">
        <f t="shared" si="2"/>
        <v>22685.876371709957</v>
      </c>
      <c r="G58">
        <f t="shared" si="3"/>
        <v>9569174884.10372</v>
      </c>
      <c r="H58">
        <f>education!F58+health!F58+'other consumption'!F58</f>
        <v>23839.4138120125</v>
      </c>
      <c r="I58">
        <f>education!G58+health!G58+'other consumption'!G58</f>
        <v>10055750818.872614</v>
      </c>
    </row>
    <row r="59" spans="1:9" ht="12.75">
      <c r="A59">
        <v>57</v>
      </c>
      <c r="B59">
        <f t="shared" si="0"/>
        <v>4518.9467705526795</v>
      </c>
      <c r="C59">
        <v>141573.43</v>
      </c>
      <c r="D59" s="1">
        <v>412235</v>
      </c>
      <c r="E59">
        <f t="shared" si="1"/>
        <v>1862868021.9587839</v>
      </c>
      <c r="F59">
        <f t="shared" si="2"/>
        <v>22594.426779164736</v>
      </c>
      <c r="G59">
        <f t="shared" si="3"/>
        <v>9314213523.308975</v>
      </c>
      <c r="H59">
        <f>education!F59+health!F59+'other consumption'!F59</f>
        <v>23010.548917629294</v>
      </c>
      <c r="I59">
        <f>education!G59+health!G59+'other consumption'!G59</f>
        <v>9485753633.058914</v>
      </c>
    </row>
    <row r="60" spans="1:9" ht="12.75">
      <c r="A60">
        <v>58</v>
      </c>
      <c r="B60">
        <f t="shared" si="0"/>
        <v>4494.191956189318</v>
      </c>
      <c r="C60">
        <v>140797.89</v>
      </c>
      <c r="D60" s="1">
        <v>410408</v>
      </c>
      <c r="E60">
        <f t="shared" si="1"/>
        <v>1844452332.3557458</v>
      </c>
      <c r="F60">
        <f t="shared" si="2"/>
        <v>22470.654389498734</v>
      </c>
      <c r="G60">
        <f t="shared" si="3"/>
        <v>9222136326.685396</v>
      </c>
      <c r="H60">
        <f>education!F60+health!F60+'other consumption'!F60</f>
        <v>22903.72525951626</v>
      </c>
      <c r="I60">
        <f>education!G60+health!G60+'other consumption'!G60</f>
        <v>9399872076.30755</v>
      </c>
    </row>
    <row r="61" spans="1:9" ht="12.75">
      <c r="A61">
        <v>59</v>
      </c>
      <c r="B61">
        <f t="shared" si="0"/>
        <v>4242.361498432649</v>
      </c>
      <c r="C61">
        <v>132908.33</v>
      </c>
      <c r="D61" s="1">
        <v>410285</v>
      </c>
      <c r="E61">
        <f t="shared" si="1"/>
        <v>1740577287.3844392</v>
      </c>
      <c r="F61">
        <f t="shared" si="2"/>
        <v>21211.519213217223</v>
      </c>
      <c r="G61">
        <f t="shared" si="3"/>
        <v>8702768160.394829</v>
      </c>
      <c r="H61">
        <f>education!F61+health!F61+'other consumption'!F61</f>
        <v>21701.779555294703</v>
      </c>
      <c r="I61">
        <f>education!G61+health!G61+'other consumption'!G61</f>
        <v>8903914624.844088</v>
      </c>
    </row>
    <row r="62" spans="1:9" ht="12.75">
      <c r="A62">
        <v>60</v>
      </c>
      <c r="B62">
        <f t="shared" si="0"/>
        <v>4346.45626847335</v>
      </c>
      <c r="C62">
        <v>136169.5</v>
      </c>
      <c r="D62" s="1">
        <v>352944</v>
      </c>
      <c r="E62">
        <f t="shared" si="1"/>
        <v>1534055661.220058</v>
      </c>
      <c r="F62">
        <f t="shared" si="2"/>
        <v>21731.985989923905</v>
      </c>
      <c r="G62">
        <f t="shared" si="3"/>
        <v>7670174063.227703</v>
      </c>
      <c r="H62">
        <f>education!F62+health!F62+'other consumption'!F62</f>
        <v>21554.91027218066</v>
      </c>
      <c r="I62">
        <f>education!G62+health!G62+'other consumption'!G62</f>
        <v>7607676251.10453</v>
      </c>
    </row>
    <row r="63" spans="1:9" ht="12.75">
      <c r="A63">
        <v>61</v>
      </c>
      <c r="B63">
        <f t="shared" si="0"/>
        <v>4420.6482561873945</v>
      </c>
      <c r="C63">
        <v>138493.850056</v>
      </c>
      <c r="D63" s="1">
        <v>331054</v>
      </c>
      <c r="E63">
        <f t="shared" si="1"/>
        <v>1463473287.8038616</v>
      </c>
      <c r="F63">
        <f t="shared" si="2"/>
        <v>22102.940886965243</v>
      </c>
      <c r="G63">
        <f t="shared" si="3"/>
        <v>7317266992.393392</v>
      </c>
      <c r="H63">
        <f>education!F63+health!F63+'other consumption'!F63</f>
        <v>21908.783935090778</v>
      </c>
      <c r="I63">
        <f>education!G63+health!G63+'other consumption'!G63</f>
        <v>7252990556.847543</v>
      </c>
    </row>
    <row r="64" spans="1:9" ht="12.75">
      <c r="A64">
        <v>62</v>
      </c>
      <c r="B64">
        <f t="shared" si="0"/>
        <v>4309.239460371763</v>
      </c>
      <c r="C64">
        <v>135003.54</v>
      </c>
      <c r="D64" s="1">
        <v>322130</v>
      </c>
      <c r="E64">
        <f t="shared" si="1"/>
        <v>1388135307.369556</v>
      </c>
      <c r="F64">
        <f t="shared" si="2"/>
        <v>21545.904478390035</v>
      </c>
      <c r="G64">
        <f t="shared" si="3"/>
        <v>6940582209.623782</v>
      </c>
      <c r="H64">
        <f>education!F64+health!F64+'other consumption'!F64</f>
        <v>21143.101009188784</v>
      </c>
      <c r="I64">
        <f>education!G64+health!G64+'other consumption'!G64</f>
        <v>6810827128.089983</v>
      </c>
    </row>
    <row r="65" spans="1:9" ht="12.75">
      <c r="A65">
        <v>63</v>
      </c>
      <c r="B65">
        <f t="shared" si="0"/>
        <v>4150.265251639218</v>
      </c>
      <c r="C65">
        <v>130023.06</v>
      </c>
      <c r="D65" s="1">
        <v>308855</v>
      </c>
      <c r="E65">
        <f t="shared" si="1"/>
        <v>1281830174.2950308</v>
      </c>
      <c r="F65">
        <f t="shared" si="2"/>
        <v>20751.044237417595</v>
      </c>
      <c r="G65">
        <f t="shared" si="3"/>
        <v>6409063767.947611</v>
      </c>
      <c r="H65">
        <f>education!F65+health!F65+'other consumption'!F65</f>
        <v>20115.39186389222</v>
      </c>
      <c r="I65">
        <f>education!G65+health!G65+'other consumption'!G65</f>
        <v>6212739354.122432</v>
      </c>
    </row>
    <row r="66" spans="1:9" ht="12.75">
      <c r="A66">
        <v>64</v>
      </c>
      <c r="B66">
        <f t="shared" si="0"/>
        <v>4374.246623035743</v>
      </c>
      <c r="C66">
        <v>137040.14</v>
      </c>
      <c r="D66" s="1">
        <v>287723</v>
      </c>
      <c r="E66">
        <f t="shared" si="1"/>
        <v>1258571361.119713</v>
      </c>
      <c r="F66">
        <f t="shared" si="2"/>
        <v>21870.93587431261</v>
      </c>
      <c r="G66">
        <f t="shared" si="3"/>
        <v>6292771282.564847</v>
      </c>
      <c r="H66">
        <f>education!F66+health!F66+'other consumption'!F66</f>
        <v>21743.73399096568</v>
      </c>
      <c r="I66">
        <f>education!G66+health!G66+'other consumption'!G66</f>
        <v>6256172375.082619</v>
      </c>
    </row>
    <row r="67" spans="1:9" ht="12.75">
      <c r="A67">
        <v>65</v>
      </c>
      <c r="B67">
        <f aca="true" t="shared" si="4" ref="B67:B92">C67*0.0319194553</f>
        <v>4447.198538123893</v>
      </c>
      <c r="C67">
        <v>139325.64</v>
      </c>
      <c r="D67" s="1">
        <v>275153</v>
      </c>
      <c r="E67">
        <f aca="true" t="shared" si="5" ref="E67:E92">B67*D67</f>
        <v>1223660019.3604035</v>
      </c>
      <c r="F67">
        <f aca="true" t="shared" si="6" ref="F67:F92">B67*$E$96</f>
        <v>22235.690492490477</v>
      </c>
      <c r="G67">
        <f aca="true" t="shared" si="7" ref="G67:G92">D67*F67</f>
        <v>6118216946.080233</v>
      </c>
      <c r="H67">
        <f>education!F67+health!F67+'other consumption'!F67</f>
        <v>21569.166375962508</v>
      </c>
      <c r="I67">
        <f>education!G67+health!G67+'other consumption'!G67</f>
        <v>5934820835.845212</v>
      </c>
    </row>
    <row r="68" spans="1:9" ht="12.75">
      <c r="A68">
        <v>66</v>
      </c>
      <c r="B68">
        <f t="shared" si="4"/>
        <v>4320.651942419724</v>
      </c>
      <c r="C68">
        <v>135361.08</v>
      </c>
      <c r="D68" s="1">
        <v>255539</v>
      </c>
      <c r="E68">
        <f t="shared" si="5"/>
        <v>1104095076.7139938</v>
      </c>
      <c r="F68">
        <f t="shared" si="6"/>
        <v>21602.966113123486</v>
      </c>
      <c r="G68">
        <f t="shared" si="7"/>
        <v>5520400357.581463</v>
      </c>
      <c r="H68">
        <f>education!F68+health!F68+'other consumption'!F68</f>
        <v>20710.32695865784</v>
      </c>
      <c r="I68">
        <f>education!G68+health!G68+'other consumption'!G68</f>
        <v>5292296240.688465</v>
      </c>
    </row>
    <row r="69" spans="1:9" ht="12.75">
      <c r="A69">
        <v>67</v>
      </c>
      <c r="B69">
        <f t="shared" si="4"/>
        <v>4431.956998218143</v>
      </c>
      <c r="C69">
        <v>138848.14</v>
      </c>
      <c r="D69" s="1">
        <v>245542</v>
      </c>
      <c r="E69">
        <f t="shared" si="5"/>
        <v>1088231585.2564793</v>
      </c>
      <c r="F69">
        <f t="shared" si="6"/>
        <v>22159.48382866202</v>
      </c>
      <c r="G69">
        <f t="shared" si="7"/>
        <v>5441083978.25733</v>
      </c>
      <c r="H69">
        <f>education!F69+health!F69+'other consumption'!F69</f>
        <v>20715.065666567516</v>
      </c>
      <c r="I69">
        <f>education!G69+health!G69+'other consumption'!G69</f>
        <v>5086418653.90032</v>
      </c>
    </row>
    <row r="70" spans="1:9" ht="12.75">
      <c r="A70">
        <v>68</v>
      </c>
      <c r="B70">
        <f t="shared" si="4"/>
        <v>4476.572416863718</v>
      </c>
      <c r="C70">
        <v>140245.89</v>
      </c>
      <c r="D70" s="1">
        <v>234339</v>
      </c>
      <c r="E70">
        <f t="shared" si="5"/>
        <v>1049035503.5954268</v>
      </c>
      <c r="F70">
        <f t="shared" si="6"/>
        <v>22382.557890161963</v>
      </c>
      <c r="G70">
        <f t="shared" si="7"/>
        <v>5245106233.422665</v>
      </c>
      <c r="H70">
        <f>education!F70+health!F70+'other consumption'!F70</f>
        <v>21229.629662170504</v>
      </c>
      <c r="I70">
        <f>education!G70+health!G70+'other consumption'!G70</f>
        <v>4974930185.403375</v>
      </c>
    </row>
    <row r="71" spans="1:9" ht="12.75">
      <c r="A71">
        <v>69</v>
      </c>
      <c r="B71">
        <f t="shared" si="4"/>
        <v>4115.973642648411</v>
      </c>
      <c r="C71">
        <v>128948.74313999999</v>
      </c>
      <c r="D71" s="1">
        <v>223876</v>
      </c>
      <c r="E71">
        <f t="shared" si="5"/>
        <v>921467715.2215557</v>
      </c>
      <c r="F71">
        <f t="shared" si="6"/>
        <v>20579.58852266312</v>
      </c>
      <c r="G71">
        <f t="shared" si="7"/>
        <v>4607275960.099729</v>
      </c>
      <c r="H71">
        <f>education!F71+health!F71+'other consumption'!F71</f>
        <v>19565.23827208434</v>
      </c>
      <c r="I71">
        <f>education!G71+health!G71+'other consumption'!G71</f>
        <v>4380187283.401154</v>
      </c>
    </row>
    <row r="72" spans="1:9" ht="12.75">
      <c r="A72">
        <v>70</v>
      </c>
      <c r="B72">
        <f t="shared" si="4"/>
        <v>4210.971267701523</v>
      </c>
      <c r="C72">
        <v>131924.91</v>
      </c>
      <c r="D72" s="1">
        <v>220732</v>
      </c>
      <c r="E72">
        <f t="shared" si="5"/>
        <v>929496109.8622926</v>
      </c>
      <c r="F72">
        <f t="shared" si="6"/>
        <v>21054.570192605333</v>
      </c>
      <c r="G72">
        <f t="shared" si="7"/>
        <v>4647417387.754161</v>
      </c>
      <c r="H72">
        <f>education!F72+health!F72+'other consumption'!F72</f>
        <v>19918.165824942273</v>
      </c>
      <c r="I72">
        <f>education!G72+health!G72+'other consumption'!G72</f>
        <v>4396576578.871158</v>
      </c>
    </row>
    <row r="73" spans="1:9" ht="12.75">
      <c r="A73">
        <v>71</v>
      </c>
      <c r="B73">
        <f t="shared" si="4"/>
        <v>4396.647377570729</v>
      </c>
      <c r="C73">
        <v>137741.93</v>
      </c>
      <c r="D73" s="1">
        <v>213964</v>
      </c>
      <c r="E73">
        <f t="shared" si="5"/>
        <v>940724259.4945434</v>
      </c>
      <c r="F73">
        <f t="shared" si="6"/>
        <v>21982.938124800923</v>
      </c>
      <c r="G73">
        <f t="shared" si="7"/>
        <v>4703557372.934905</v>
      </c>
      <c r="H73">
        <f>education!F73+health!F73+'other consumption'!F73</f>
        <v>20681.148168787342</v>
      </c>
      <c r="I73">
        <f>education!G73+health!G73+'other consumption'!G73</f>
        <v>4425021186.786415</v>
      </c>
    </row>
    <row r="74" spans="1:9" ht="12.75">
      <c r="A74">
        <v>72</v>
      </c>
      <c r="B74">
        <f t="shared" si="4"/>
        <v>4475.5513134886705</v>
      </c>
      <c r="C74">
        <v>140213.9</v>
      </c>
      <c r="D74" s="1">
        <v>205806</v>
      </c>
      <c r="E74">
        <f t="shared" si="5"/>
        <v>921095313.6238493</v>
      </c>
      <c r="F74">
        <f t="shared" si="6"/>
        <v>22377.452442673224</v>
      </c>
      <c r="G74">
        <f t="shared" si="7"/>
        <v>4605413977.416805</v>
      </c>
      <c r="H74">
        <f>education!F74+health!F74+'other consumption'!F74</f>
        <v>21232.241196730873</v>
      </c>
      <c r="I74">
        <f>education!G74+health!G74+'other consumption'!G74</f>
        <v>4369722631.734394</v>
      </c>
    </row>
    <row r="75" spans="1:9" ht="12.75">
      <c r="A75">
        <v>73</v>
      </c>
      <c r="B75">
        <f t="shared" si="4"/>
        <v>4600.763037572193</v>
      </c>
      <c r="C75">
        <v>144136.64</v>
      </c>
      <c r="D75" s="1">
        <v>204775</v>
      </c>
      <c r="E75">
        <f t="shared" si="5"/>
        <v>942121251.0188458</v>
      </c>
      <c r="F75">
        <f t="shared" si="6"/>
        <v>23003.502554644805</v>
      </c>
      <c r="G75">
        <f t="shared" si="7"/>
        <v>4710542235.62739</v>
      </c>
      <c r="H75">
        <f>education!F75+health!F75+'other consumption'!F75</f>
        <v>21220.650589635094</v>
      </c>
      <c r="I75">
        <f>education!G75+health!G75+'other consumption'!G75</f>
        <v>4345458724.492526</v>
      </c>
    </row>
    <row r="76" spans="1:9" ht="12.75">
      <c r="A76">
        <v>74</v>
      </c>
      <c r="B76">
        <f t="shared" si="4"/>
        <v>4584.5376251440575</v>
      </c>
      <c r="C76">
        <v>143628.3164</v>
      </c>
      <c r="D76" s="1">
        <v>200705</v>
      </c>
      <c r="E76">
        <f t="shared" si="5"/>
        <v>920139624.054538</v>
      </c>
      <c r="F76">
        <f t="shared" si="6"/>
        <v>22922.376595060992</v>
      </c>
      <c r="G76">
        <f t="shared" si="7"/>
        <v>4600635594.511717</v>
      </c>
      <c r="H76">
        <f>education!F76+health!F76+'other consumption'!F76</f>
        <v>21400.479429363455</v>
      </c>
      <c r="I76">
        <f>education!G76+health!G76+'other consumption'!G76</f>
        <v>4295183223.870392</v>
      </c>
    </row>
    <row r="77" spans="1:9" ht="12.75">
      <c r="A77">
        <v>75</v>
      </c>
      <c r="B77">
        <f t="shared" si="4"/>
        <v>4498.655572818469</v>
      </c>
      <c r="C77">
        <v>140937.73</v>
      </c>
      <c r="D77" s="1">
        <v>195099</v>
      </c>
      <c r="E77">
        <f t="shared" si="5"/>
        <v>877683203.6013106</v>
      </c>
      <c r="F77">
        <f t="shared" si="6"/>
        <v>22492.97216933071</v>
      </c>
      <c r="G77">
        <f t="shared" si="7"/>
        <v>4388356377.264253</v>
      </c>
      <c r="H77">
        <f>education!F77+health!F77+'other consumption'!F77</f>
        <v>20133.774113547865</v>
      </c>
      <c r="I77">
        <f>education!G77+health!G77+'other consumption'!G77</f>
        <v>3928079195.7790747</v>
      </c>
    </row>
    <row r="78" spans="1:9" ht="12.75">
      <c r="A78">
        <v>76</v>
      </c>
      <c r="B78">
        <f t="shared" si="4"/>
        <v>4519.652190514809</v>
      </c>
      <c r="C78">
        <v>141595.53</v>
      </c>
      <c r="D78" s="1">
        <v>186020</v>
      </c>
      <c r="E78">
        <f t="shared" si="5"/>
        <v>840745700.4795648</v>
      </c>
      <c r="F78">
        <f t="shared" si="6"/>
        <v>22597.95383104036</v>
      </c>
      <c r="G78">
        <f t="shared" si="7"/>
        <v>4203671371.6501274</v>
      </c>
      <c r="H78">
        <f>education!F78+health!F78+'other consumption'!F78</f>
        <v>21021.341142075387</v>
      </c>
      <c r="I78">
        <f>education!G78+health!G78+'other consumption'!G78</f>
        <v>3910389879.2488637</v>
      </c>
    </row>
    <row r="79" spans="1:9" ht="12.75">
      <c r="A79">
        <v>77</v>
      </c>
      <c r="B79">
        <f t="shared" si="4"/>
        <v>4642.088517959996</v>
      </c>
      <c r="C79">
        <v>145431.32</v>
      </c>
      <c r="D79" s="1">
        <v>173866</v>
      </c>
      <c r="E79">
        <f t="shared" si="5"/>
        <v>807101362.2636328</v>
      </c>
      <c r="F79">
        <f t="shared" si="6"/>
        <v>23210.127148415322</v>
      </c>
      <c r="G79">
        <f t="shared" si="7"/>
        <v>4035451966.7863784</v>
      </c>
      <c r="H79">
        <f>education!F79+health!F79+'other consumption'!F79</f>
        <v>21327.25962803527</v>
      </c>
      <c r="I79">
        <f>education!G79+health!G79+'other consumption'!G79</f>
        <v>3708085322.4879804</v>
      </c>
    </row>
    <row r="80" spans="1:9" ht="12.75">
      <c r="A80">
        <v>78</v>
      </c>
      <c r="B80">
        <f t="shared" si="4"/>
        <v>4448.62343218432</v>
      </c>
      <c r="C80">
        <v>139370.28029999998</v>
      </c>
      <c r="D80" s="1">
        <v>166395</v>
      </c>
      <c r="E80">
        <f t="shared" si="5"/>
        <v>740228695.99831</v>
      </c>
      <c r="F80">
        <f t="shared" si="6"/>
        <v>22242.814865967543</v>
      </c>
      <c r="G80">
        <f t="shared" si="7"/>
        <v>3701093179.622669</v>
      </c>
      <c r="H80">
        <f>education!F80+health!F80+'other consumption'!F80</f>
        <v>20816.88592568323</v>
      </c>
      <c r="I80">
        <f>education!G80+health!G80+'other consumption'!G80</f>
        <v>3463825733.6040606</v>
      </c>
    </row>
    <row r="81" spans="1:9" ht="12.75">
      <c r="A81">
        <v>79</v>
      </c>
      <c r="B81">
        <f t="shared" si="4"/>
        <v>4596.741186204393</v>
      </c>
      <c r="C81">
        <v>144010.64</v>
      </c>
      <c r="D81" s="1">
        <v>156093</v>
      </c>
      <c r="E81">
        <f t="shared" si="5"/>
        <v>717519121.9782022</v>
      </c>
      <c r="F81">
        <f t="shared" si="6"/>
        <v>22983.393571100543</v>
      </c>
      <c r="G81">
        <f t="shared" si="7"/>
        <v>3587546852.693797</v>
      </c>
      <c r="H81">
        <f>education!F81+health!F81+'other consumption'!F81</f>
        <v>21652.386192044145</v>
      </c>
      <c r="I81">
        <f>education!G81+health!G81+'other consumption'!G81</f>
        <v>3379785917.874747</v>
      </c>
    </row>
    <row r="82" spans="1:9" ht="12.75">
      <c r="A82">
        <v>80</v>
      </c>
      <c r="B82">
        <f t="shared" si="4"/>
        <v>4546.88172024758</v>
      </c>
      <c r="C82">
        <v>142448.6</v>
      </c>
      <c r="D82" s="1">
        <v>148932</v>
      </c>
      <c r="E82">
        <f t="shared" si="5"/>
        <v>677176188.3599126</v>
      </c>
      <c r="F82">
        <f t="shared" si="6"/>
        <v>22734.099629390388</v>
      </c>
      <c r="G82">
        <f t="shared" si="7"/>
        <v>3385834926.0043693</v>
      </c>
      <c r="H82">
        <f>education!F82+health!F82+'other consumption'!F82</f>
        <v>20173.207572278334</v>
      </c>
      <c r="I82">
        <f>education!G82+health!G82+'other consumption'!G82</f>
        <v>3004436150.154557</v>
      </c>
    </row>
    <row r="83" spans="1:9" ht="12.75">
      <c r="A83">
        <v>81</v>
      </c>
      <c r="B83">
        <f t="shared" si="4"/>
        <v>4434.811555105622</v>
      </c>
      <c r="C83">
        <v>138937.57</v>
      </c>
      <c r="D83" s="1">
        <v>140196</v>
      </c>
      <c r="E83">
        <f t="shared" si="5"/>
        <v>621742840.7795877</v>
      </c>
      <c r="F83">
        <f t="shared" si="6"/>
        <v>22173.756419125224</v>
      </c>
      <c r="G83">
        <f t="shared" si="7"/>
        <v>3108671954.93568</v>
      </c>
      <c r="H83">
        <f>education!F83+health!F83+'other consumption'!F83</f>
        <v>19726.514983776633</v>
      </c>
      <c r="I83">
        <f>education!G83+health!G83+'other consumption'!G83</f>
        <v>2765578494.665549</v>
      </c>
    </row>
    <row r="84" spans="1:9" ht="12.75">
      <c r="A84">
        <v>82</v>
      </c>
      <c r="B84">
        <f t="shared" si="4"/>
        <v>4879.491701115618</v>
      </c>
      <c r="C84">
        <v>152868.89</v>
      </c>
      <c r="D84" s="1">
        <v>129148</v>
      </c>
      <c r="E84">
        <f t="shared" si="5"/>
        <v>630176594.2156798</v>
      </c>
      <c r="F84">
        <f t="shared" si="6"/>
        <v>24397.126932060546</v>
      </c>
      <c r="G84">
        <f t="shared" si="7"/>
        <v>3150840149.021755</v>
      </c>
      <c r="H84">
        <f>education!F84+health!F84+'other consumption'!F84</f>
        <v>22303.40708602435</v>
      </c>
      <c r="I84">
        <f>education!G84+health!G84+'other consumption'!G84</f>
        <v>2880440418.3458724</v>
      </c>
    </row>
    <row r="85" spans="1:9" ht="12.75">
      <c r="A85">
        <v>83</v>
      </c>
      <c r="B85">
        <f t="shared" si="4"/>
        <v>5341.360473804663</v>
      </c>
      <c r="C85">
        <v>167338.71</v>
      </c>
      <c r="D85" s="1">
        <v>117400</v>
      </c>
      <c r="E85">
        <f t="shared" si="5"/>
        <v>627075719.6246675</v>
      </c>
      <c r="F85">
        <f t="shared" si="6"/>
        <v>26706.439410381467</v>
      </c>
      <c r="G85">
        <f t="shared" si="7"/>
        <v>3135335986.7787843</v>
      </c>
      <c r="H85">
        <f>education!F85+health!F85+'other consumption'!F85</f>
        <v>23985.394189010167</v>
      </c>
      <c r="I85">
        <f>education!G85+health!G85+'other consumption'!G85</f>
        <v>2815885277.789794</v>
      </c>
    </row>
    <row r="86" spans="1:9" ht="12.75">
      <c r="A86">
        <v>84</v>
      </c>
      <c r="B86">
        <f t="shared" si="4"/>
        <v>4945.834278030983</v>
      </c>
      <c r="C86">
        <v>154947.327</v>
      </c>
      <c r="D86" s="1">
        <v>108092</v>
      </c>
      <c r="E86">
        <f t="shared" si="5"/>
        <v>534605118.78092504</v>
      </c>
      <c r="F86">
        <f t="shared" si="6"/>
        <v>24728.835308495352</v>
      </c>
      <c r="G86">
        <f t="shared" si="7"/>
        <v>2672989266.1658797</v>
      </c>
      <c r="H86">
        <f>education!F86+health!F86+'other consumption'!F86</f>
        <v>22515.94408117072</v>
      </c>
      <c r="I86">
        <f>education!G86+health!G86+'other consumption'!G86</f>
        <v>2433793427.621906</v>
      </c>
    </row>
    <row r="87" spans="1:9" ht="12.75">
      <c r="A87">
        <v>85</v>
      </c>
      <c r="B87">
        <f t="shared" si="4"/>
        <v>4937.4800947536805</v>
      </c>
      <c r="C87">
        <v>154685.6</v>
      </c>
      <c r="D87" s="1">
        <v>96247</v>
      </c>
      <c r="E87">
        <f t="shared" si="5"/>
        <v>475217646.6797575</v>
      </c>
      <c r="F87">
        <f t="shared" si="6"/>
        <v>24687.064959796233</v>
      </c>
      <c r="G87">
        <f t="shared" si="7"/>
        <v>2376055941.1855083</v>
      </c>
      <c r="H87">
        <f>education!F87+health!F87+'other consumption'!F87</f>
        <v>21368.228714961126</v>
      </c>
      <c r="I87">
        <f>education!G87+health!G87+'other consumption'!G87</f>
        <v>2056627909.1288636</v>
      </c>
    </row>
    <row r="88" spans="1:9" ht="12.75">
      <c r="A88">
        <v>86</v>
      </c>
      <c r="B88">
        <f t="shared" si="4"/>
        <v>4662.107123545945</v>
      </c>
      <c r="C88">
        <v>146058.48</v>
      </c>
      <c r="D88" s="1">
        <v>82791</v>
      </c>
      <c r="E88">
        <f t="shared" si="5"/>
        <v>385980510.86549234</v>
      </c>
      <c r="F88">
        <f t="shared" si="6"/>
        <v>23310.218816031353</v>
      </c>
      <c r="G88">
        <f t="shared" si="7"/>
        <v>1929876325.9980516</v>
      </c>
      <c r="H88">
        <f>education!F88+health!F88+'other consumption'!F88</f>
        <v>21761.002218754486</v>
      </c>
      <c r="I88">
        <f>education!G88+health!G88+'other consumption'!G88</f>
        <v>1801615134.6929026</v>
      </c>
    </row>
    <row r="89" spans="1:9" ht="12.75">
      <c r="A89">
        <v>87</v>
      </c>
      <c r="B89">
        <f t="shared" si="4"/>
        <v>4127.151097278276</v>
      </c>
      <c r="C89">
        <v>129298.92</v>
      </c>
      <c r="D89" s="1">
        <v>64747</v>
      </c>
      <c r="E89">
        <f t="shared" si="5"/>
        <v>267220652.09547654</v>
      </c>
      <c r="F89">
        <f t="shared" si="6"/>
        <v>20635.475036276785</v>
      </c>
      <c r="G89">
        <f t="shared" si="7"/>
        <v>1336085102.1738129</v>
      </c>
      <c r="H89">
        <f>education!F89+health!F89+'other consumption'!F89</f>
        <v>18431.283913573116</v>
      </c>
      <c r="I89">
        <f>education!G89+health!G89+'other consumption'!G89</f>
        <v>1193370339.5521185</v>
      </c>
    </row>
    <row r="90" spans="1:9" ht="12.75">
      <c r="A90">
        <v>88</v>
      </c>
      <c r="B90">
        <f t="shared" si="4"/>
        <v>5976.46794060527</v>
      </c>
      <c r="C90">
        <v>187235.9</v>
      </c>
      <c r="D90" s="1">
        <v>54468</v>
      </c>
      <c r="E90">
        <f t="shared" si="5"/>
        <v>325526255.78888786</v>
      </c>
      <c r="F90">
        <f t="shared" si="6"/>
        <v>29881.933587262884</v>
      </c>
      <c r="G90">
        <f t="shared" si="7"/>
        <v>1627609158.6310349</v>
      </c>
      <c r="H90">
        <f>education!F90+health!F90+'other consumption'!F90</f>
        <v>25352.872090347373</v>
      </c>
      <c r="I90">
        <f>education!G90+health!G90+'other consumption'!G90</f>
        <v>1380920237.0170407</v>
      </c>
    </row>
    <row r="91" spans="1:9" ht="12.75">
      <c r="A91">
        <v>89</v>
      </c>
      <c r="B91">
        <f t="shared" si="4"/>
        <v>4251.474502920799</v>
      </c>
      <c r="C91">
        <v>133193.83</v>
      </c>
      <c r="D91" s="1">
        <v>46874</v>
      </c>
      <c r="E91">
        <f t="shared" si="5"/>
        <v>199283615.8499095</v>
      </c>
      <c r="F91">
        <f t="shared" si="6"/>
        <v>21257.083616406802</v>
      </c>
      <c r="G91">
        <f t="shared" si="7"/>
        <v>996404537.4354525</v>
      </c>
      <c r="H91">
        <f>education!F91+health!F91+'other consumption'!F91</f>
        <v>19085.975873726908</v>
      </c>
      <c r="I91">
        <f>education!G91+health!G91+'other consumption'!G91</f>
        <v>894636033.1050751</v>
      </c>
    </row>
    <row r="92" spans="1:9" ht="12.75">
      <c r="A92">
        <v>90</v>
      </c>
      <c r="B92">
        <f t="shared" si="4"/>
        <v>6052.757353939588</v>
      </c>
      <c r="C92">
        <v>189625.96</v>
      </c>
      <c r="D92">
        <v>178016</v>
      </c>
      <c r="E92">
        <f t="shared" si="5"/>
        <v>1077487653.1189096</v>
      </c>
      <c r="F92">
        <f t="shared" si="6"/>
        <v>30263.375469880335</v>
      </c>
      <c r="G92">
        <f t="shared" si="7"/>
        <v>5387365047.646217</v>
      </c>
      <c r="H92">
        <f>education!F92+health!F92+'other consumption'!F92</f>
        <v>24359.212604920303</v>
      </c>
      <c r="I92">
        <f>education!G92+health!G92+'other consumption'!G92</f>
        <v>4336329591.077492</v>
      </c>
    </row>
    <row r="93" ht="12.75">
      <c r="E93">
        <f>SUM(E2:E92)</f>
        <v>141401921721.99255</v>
      </c>
    </row>
    <row r="95" spans="4:5" ht="12.75">
      <c r="D95" s="1" t="s">
        <v>5</v>
      </c>
      <c r="E95">
        <v>707000000000</v>
      </c>
    </row>
    <row r="96" spans="4:5" ht="12.75">
      <c r="D96" s="1" t="s">
        <v>6</v>
      </c>
      <c r="E96">
        <f>E95/E93</f>
        <v>4.999932047529159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D1">
      <selection activeCell="F1" sqref="F1:F16384"/>
    </sheetView>
  </sheetViews>
  <sheetFormatPr defaultColWidth="9.140625" defaultRowHeight="12.75"/>
  <cols>
    <col min="2" max="2" width="49.421875" style="0" customWidth="1"/>
    <col min="3" max="3" width="27.57421875" style="0" customWidth="1"/>
    <col min="4" max="4" width="16.8515625" style="1" customWidth="1"/>
    <col min="5" max="5" width="23.7109375" style="0" customWidth="1"/>
    <col min="6" max="6" width="40.421875" style="0" customWidth="1"/>
    <col min="7" max="7" width="35.140625" style="0" customWidth="1"/>
  </cols>
  <sheetData>
    <row r="1" spans="1:7" ht="12.75">
      <c r="A1" t="s">
        <v>1</v>
      </c>
      <c r="B1" t="s">
        <v>20</v>
      </c>
      <c r="C1" t="s">
        <v>2</v>
      </c>
      <c r="D1" s="1" t="s">
        <v>4</v>
      </c>
      <c r="E1" s="1" t="s">
        <v>7</v>
      </c>
      <c r="F1" s="1" t="s">
        <v>10</v>
      </c>
      <c r="G1" t="s">
        <v>9</v>
      </c>
    </row>
    <row r="2" spans="1:7" ht="12.75">
      <c r="A2">
        <v>0</v>
      </c>
      <c r="B2">
        <f>C2*0.0319194553</f>
        <v>0</v>
      </c>
      <c r="C2">
        <v>0</v>
      </c>
      <c r="D2" s="1">
        <v>350091</v>
      </c>
      <c r="E2">
        <f>B2*D2</f>
        <v>0</v>
      </c>
      <c r="F2">
        <f>B2*$E$106</f>
        <v>0</v>
      </c>
      <c r="G2">
        <f>D2*F2</f>
        <v>0</v>
      </c>
    </row>
    <row r="3" spans="1:7" ht="12.75">
      <c r="A3">
        <v>1</v>
      </c>
      <c r="B3">
        <f aca="true" t="shared" si="0" ref="B3:B66">C3*0.0319194553</f>
        <v>0</v>
      </c>
      <c r="C3">
        <v>0</v>
      </c>
      <c r="D3" s="1">
        <v>345449</v>
      </c>
      <c r="E3">
        <f aca="true" t="shared" si="1" ref="E3:E66">B3*D3</f>
        <v>0</v>
      </c>
      <c r="F3">
        <f aca="true" t="shared" si="2" ref="F3:F66">B3*$E$106</f>
        <v>0</v>
      </c>
      <c r="G3">
        <f aca="true" t="shared" si="3" ref="G3:G66">D3*F3</f>
        <v>0</v>
      </c>
    </row>
    <row r="4" spans="1:7" ht="12.75">
      <c r="A4">
        <v>2</v>
      </c>
      <c r="B4">
        <f t="shared" si="0"/>
        <v>0</v>
      </c>
      <c r="C4">
        <v>0</v>
      </c>
      <c r="D4" s="1">
        <v>348535</v>
      </c>
      <c r="E4">
        <f t="shared" si="1"/>
        <v>0</v>
      </c>
      <c r="F4">
        <f t="shared" si="2"/>
        <v>0</v>
      </c>
      <c r="G4">
        <f t="shared" si="3"/>
        <v>0</v>
      </c>
    </row>
    <row r="5" spans="1:7" ht="12.75">
      <c r="A5">
        <v>3</v>
      </c>
      <c r="B5">
        <f t="shared" si="0"/>
        <v>0</v>
      </c>
      <c r="C5">
        <v>0</v>
      </c>
      <c r="D5" s="1">
        <v>344551</v>
      </c>
      <c r="E5">
        <f t="shared" si="1"/>
        <v>0</v>
      </c>
      <c r="F5">
        <f t="shared" si="2"/>
        <v>0</v>
      </c>
      <c r="G5">
        <f t="shared" si="3"/>
        <v>0</v>
      </c>
    </row>
    <row r="6" spans="1:7" ht="12.75">
      <c r="A6">
        <v>4</v>
      </c>
      <c r="B6">
        <f t="shared" si="0"/>
        <v>0</v>
      </c>
      <c r="C6">
        <v>0</v>
      </c>
      <c r="D6" s="1">
        <v>345451</v>
      </c>
      <c r="E6">
        <f t="shared" si="1"/>
        <v>0</v>
      </c>
      <c r="F6">
        <f t="shared" si="2"/>
        <v>0</v>
      </c>
      <c r="G6">
        <f t="shared" si="3"/>
        <v>0</v>
      </c>
    </row>
    <row r="7" spans="1:7" ht="12.75">
      <c r="A7">
        <v>5</v>
      </c>
      <c r="B7">
        <f t="shared" si="0"/>
        <v>0</v>
      </c>
      <c r="C7">
        <v>0</v>
      </c>
      <c r="D7" s="1">
        <v>348730</v>
      </c>
      <c r="E7">
        <f t="shared" si="1"/>
        <v>0</v>
      </c>
      <c r="F7">
        <f t="shared" si="2"/>
        <v>0</v>
      </c>
      <c r="G7">
        <f t="shared" si="3"/>
        <v>0</v>
      </c>
    </row>
    <row r="8" spans="1:7" ht="12.75">
      <c r="A8">
        <v>6</v>
      </c>
      <c r="B8">
        <f t="shared" si="0"/>
        <v>0</v>
      </c>
      <c r="C8">
        <v>0</v>
      </c>
      <c r="D8" s="1">
        <v>359622</v>
      </c>
      <c r="E8">
        <f t="shared" si="1"/>
        <v>0</v>
      </c>
      <c r="F8">
        <f t="shared" si="2"/>
        <v>0</v>
      </c>
      <c r="G8">
        <f t="shared" si="3"/>
        <v>0</v>
      </c>
    </row>
    <row r="9" spans="1:7" ht="12.75">
      <c r="A9">
        <v>7</v>
      </c>
      <c r="B9">
        <f t="shared" si="0"/>
        <v>1132.8817963675172</v>
      </c>
      <c r="C9">
        <v>35491.89</v>
      </c>
      <c r="D9" s="1">
        <v>361925</v>
      </c>
      <c r="E9">
        <f t="shared" si="1"/>
        <v>410018244.1503137</v>
      </c>
      <c r="F9">
        <f t="shared" si="2"/>
        <v>1373.0501434607636</v>
      </c>
      <c r="G9">
        <f t="shared" si="3"/>
        <v>496941173.1720369</v>
      </c>
    </row>
    <row r="10" spans="1:7" ht="12.75">
      <c r="A10">
        <v>8</v>
      </c>
      <c r="B10">
        <f t="shared" si="0"/>
        <v>1066.207799747771</v>
      </c>
      <c r="C10">
        <v>33403.07</v>
      </c>
      <c r="D10" s="1">
        <v>369724</v>
      </c>
      <c r="E10">
        <f t="shared" si="1"/>
        <v>394202612.55394495</v>
      </c>
      <c r="F10">
        <f t="shared" si="2"/>
        <v>1292.24141220797</v>
      </c>
      <c r="G10">
        <f t="shared" si="3"/>
        <v>477772663.8871795</v>
      </c>
    </row>
    <row r="11" spans="1:7" ht="12.75">
      <c r="A11">
        <v>9</v>
      </c>
      <c r="B11">
        <f t="shared" si="0"/>
        <v>823.9228550985681</v>
      </c>
      <c r="C11">
        <v>25812.56</v>
      </c>
      <c r="D11" s="1">
        <v>383460</v>
      </c>
      <c r="E11">
        <f t="shared" si="1"/>
        <v>315941458.01609695</v>
      </c>
      <c r="F11">
        <f t="shared" si="2"/>
        <v>998.5926140053282</v>
      </c>
      <c r="G11">
        <f t="shared" si="3"/>
        <v>382920323.7664831</v>
      </c>
    </row>
    <row r="12" spans="1:7" ht="12.75">
      <c r="A12">
        <v>10</v>
      </c>
      <c r="B12">
        <f t="shared" si="0"/>
        <v>828.1738881554221</v>
      </c>
      <c r="C12">
        <v>25945.74</v>
      </c>
      <c r="D12" s="1">
        <v>400813</v>
      </c>
      <c r="E12">
        <f t="shared" si="1"/>
        <v>331942860.6332392</v>
      </c>
      <c r="F12">
        <f t="shared" si="2"/>
        <v>1003.7448563374808</v>
      </c>
      <c r="G12">
        <f t="shared" si="3"/>
        <v>402313987.10319465</v>
      </c>
    </row>
    <row r="13" spans="1:7" ht="12.75">
      <c r="A13">
        <v>11</v>
      </c>
      <c r="B13">
        <f t="shared" si="0"/>
        <v>711.7907662133271</v>
      </c>
      <c r="C13">
        <v>22299.59</v>
      </c>
      <c r="D13" s="1">
        <v>412648</v>
      </c>
      <c r="E13">
        <f t="shared" si="1"/>
        <v>293719036.096397</v>
      </c>
      <c r="F13">
        <f t="shared" si="2"/>
        <v>862.6887790032091</v>
      </c>
      <c r="G13">
        <f t="shared" si="3"/>
        <v>355986799.2781162</v>
      </c>
    </row>
    <row r="14" spans="1:7" ht="12.75">
      <c r="A14">
        <v>12</v>
      </c>
      <c r="B14">
        <f t="shared" si="0"/>
        <v>837.9163443020881</v>
      </c>
      <c r="C14">
        <v>26250.96</v>
      </c>
      <c r="D14" s="1">
        <v>417119</v>
      </c>
      <c r="E14">
        <f t="shared" si="1"/>
        <v>349510827.6189427</v>
      </c>
      <c r="F14">
        <f t="shared" si="2"/>
        <v>1015.552690881854</v>
      </c>
      <c r="G14">
        <f t="shared" si="3"/>
        <v>423606322.86794806</v>
      </c>
    </row>
    <row r="15" spans="1:7" ht="12.75">
      <c r="A15">
        <v>13</v>
      </c>
      <c r="B15">
        <f t="shared" si="0"/>
        <v>839.0054361169241</v>
      </c>
      <c r="C15">
        <v>26285.08</v>
      </c>
      <c r="D15" s="1">
        <v>426561</v>
      </c>
      <c r="E15">
        <f t="shared" si="1"/>
        <v>357886997.8354713</v>
      </c>
      <c r="F15">
        <f t="shared" si="2"/>
        <v>1016.8726676679559</v>
      </c>
      <c r="G15">
        <f t="shared" si="3"/>
        <v>433758221.9931109</v>
      </c>
    </row>
    <row r="16" spans="1:7" ht="12.75">
      <c r="A16">
        <v>14</v>
      </c>
      <c r="B16">
        <f t="shared" si="0"/>
        <v>911.7348726016331</v>
      </c>
      <c r="C16">
        <v>28563.61</v>
      </c>
      <c r="D16" s="1">
        <v>437119</v>
      </c>
      <c r="E16">
        <f t="shared" si="1"/>
        <v>398536635.77675325</v>
      </c>
      <c r="F16">
        <f t="shared" si="2"/>
        <v>1105.0205781731347</v>
      </c>
      <c r="G16">
        <f t="shared" si="3"/>
        <v>483025490.1104625</v>
      </c>
    </row>
    <row r="17" spans="1:7" ht="12.75">
      <c r="A17">
        <v>15</v>
      </c>
      <c r="B17">
        <f t="shared" si="0"/>
        <v>1070.680992213513</v>
      </c>
      <c r="C17">
        <v>33543.21</v>
      </c>
      <c r="D17" s="1">
        <v>448372</v>
      </c>
      <c r="E17">
        <f t="shared" si="1"/>
        <v>480063377.84075725</v>
      </c>
      <c r="F17">
        <f t="shared" si="2"/>
        <v>1297.66291123506</v>
      </c>
      <c r="G17">
        <f t="shared" si="3"/>
        <v>581835714.8362863</v>
      </c>
    </row>
    <row r="18" spans="1:7" ht="12.75">
      <c r="A18">
        <v>16</v>
      </c>
      <c r="B18">
        <f t="shared" si="0"/>
        <v>1359.71134076046</v>
      </c>
      <c r="C18">
        <v>42598.2</v>
      </c>
      <c r="D18" s="1">
        <v>453408</v>
      </c>
      <c r="E18">
        <f t="shared" si="1"/>
        <v>616503999.5915186</v>
      </c>
      <c r="F18">
        <f t="shared" si="2"/>
        <v>1647.9670319380086</v>
      </c>
      <c r="G18">
        <f t="shared" si="3"/>
        <v>747201436.0169486</v>
      </c>
    </row>
    <row r="19" spans="1:7" ht="12.75">
      <c r="A19">
        <v>17</v>
      </c>
      <c r="B19">
        <f t="shared" si="0"/>
        <v>1296.851719049064</v>
      </c>
      <c r="C19">
        <v>40628.88</v>
      </c>
      <c r="D19" s="1">
        <v>442884</v>
      </c>
      <c r="E19">
        <f t="shared" si="1"/>
        <v>574354876.7393256</v>
      </c>
      <c r="F19">
        <f t="shared" si="2"/>
        <v>1571.7813143411113</v>
      </c>
      <c r="G19">
        <f t="shared" si="3"/>
        <v>696116795.6206487</v>
      </c>
    </row>
    <row r="20" spans="1:7" ht="12.75">
      <c r="A20">
        <v>18</v>
      </c>
      <c r="B20">
        <f t="shared" si="0"/>
        <v>1256.8710053130492</v>
      </c>
      <c r="C20">
        <v>39376.33</v>
      </c>
      <c r="D20" s="1">
        <v>429921</v>
      </c>
      <c r="E20">
        <f t="shared" si="1"/>
        <v>540355239.4751915</v>
      </c>
      <c r="F20">
        <f t="shared" si="2"/>
        <v>1523.3247808290391</v>
      </c>
      <c r="G20">
        <f t="shared" si="3"/>
        <v>654909313.0988014</v>
      </c>
    </row>
    <row r="21" spans="1:7" ht="12.75">
      <c r="A21">
        <v>19</v>
      </c>
      <c r="B21">
        <f t="shared" si="0"/>
        <v>1501.3057252767073</v>
      </c>
      <c r="C21">
        <v>47034.19</v>
      </c>
      <c r="D21" s="1">
        <v>437046</v>
      </c>
      <c r="E21">
        <f t="shared" si="1"/>
        <v>656139662.0092838</v>
      </c>
      <c r="F21">
        <f t="shared" si="2"/>
        <v>1819.5791017908828</v>
      </c>
      <c r="G21">
        <f t="shared" si="3"/>
        <v>795239768.1212982</v>
      </c>
    </row>
    <row r="22" spans="1:7" ht="12.75">
      <c r="A22">
        <v>20</v>
      </c>
      <c r="B22">
        <f t="shared" si="0"/>
        <v>1365.1641413093591</v>
      </c>
      <c r="C22">
        <v>42769.03</v>
      </c>
      <c r="D22" s="1">
        <v>447080</v>
      </c>
      <c r="E22">
        <f t="shared" si="1"/>
        <v>610337584.2965883</v>
      </c>
      <c r="F22">
        <f t="shared" si="2"/>
        <v>1654.5758137190694</v>
      </c>
      <c r="G22">
        <f t="shared" si="3"/>
        <v>739727754.7975216</v>
      </c>
    </row>
    <row r="23" spans="1:7" ht="12.75">
      <c r="A23">
        <v>21</v>
      </c>
      <c r="B23">
        <f t="shared" si="0"/>
        <v>1067.8149443221262</v>
      </c>
      <c r="C23">
        <v>33453.42</v>
      </c>
      <c r="D23" s="1">
        <v>454069</v>
      </c>
      <c r="E23">
        <f t="shared" si="1"/>
        <v>484861663.95340353</v>
      </c>
      <c r="F23">
        <f t="shared" si="2"/>
        <v>1294.1892677525254</v>
      </c>
      <c r="G23">
        <f t="shared" si="3"/>
        <v>587651226.6191214</v>
      </c>
    </row>
    <row r="24" spans="1:7" ht="12.75">
      <c r="A24">
        <v>22</v>
      </c>
      <c r="B24">
        <f t="shared" si="0"/>
        <v>650.533820352544</v>
      </c>
      <c r="C24">
        <v>20380.48</v>
      </c>
      <c r="D24" s="1">
        <v>452723</v>
      </c>
      <c r="E24">
        <f t="shared" si="1"/>
        <v>294511622.7514648</v>
      </c>
      <c r="F24">
        <f t="shared" si="2"/>
        <v>788.4455008679228</v>
      </c>
      <c r="G24">
        <f t="shared" si="3"/>
        <v>356947412.4894286</v>
      </c>
    </row>
    <row r="25" spans="1:7" ht="12.75">
      <c r="A25">
        <v>23</v>
      </c>
      <c r="B25">
        <f t="shared" si="0"/>
        <v>352.9334172521</v>
      </c>
      <c r="C25">
        <v>11057</v>
      </c>
      <c r="D25" s="1">
        <v>449633</v>
      </c>
      <c r="E25">
        <f t="shared" si="1"/>
        <v>158690511.1993135</v>
      </c>
      <c r="F25">
        <f t="shared" si="2"/>
        <v>427.7544936673043</v>
      </c>
      <c r="G25">
        <f t="shared" si="3"/>
        <v>192332536.25111103</v>
      </c>
    </row>
    <row r="26" spans="1:7" ht="12.75">
      <c r="A26">
        <v>24</v>
      </c>
      <c r="B26">
        <f t="shared" si="0"/>
        <v>278.82356008403195</v>
      </c>
      <c r="C26">
        <v>8735.223</v>
      </c>
      <c r="D26" s="1">
        <v>448224</v>
      </c>
      <c r="E26">
        <f t="shared" si="1"/>
        <v>124975411.39510514</v>
      </c>
      <c r="F26">
        <f t="shared" si="2"/>
        <v>337.933516454372</v>
      </c>
      <c r="G26">
        <f t="shared" si="3"/>
        <v>151469912.47924444</v>
      </c>
    </row>
    <row r="27" spans="1:7" ht="12.75">
      <c r="A27">
        <v>25</v>
      </c>
      <c r="B27">
        <f t="shared" si="0"/>
        <v>160.4876058666829</v>
      </c>
      <c r="C27">
        <v>5027.893</v>
      </c>
      <c r="D27" s="1">
        <v>449815</v>
      </c>
      <c r="E27">
        <f t="shared" si="1"/>
        <v>72189732.43292198</v>
      </c>
      <c r="F27">
        <f t="shared" si="2"/>
        <v>194.5106108735085</v>
      </c>
      <c r="G27">
        <f t="shared" si="3"/>
        <v>87493790.43006723</v>
      </c>
    </row>
    <row r="28" spans="1:7" ht="12.75">
      <c r="A28">
        <v>26</v>
      </c>
      <c r="B28">
        <f t="shared" si="0"/>
        <v>116.33897733541511</v>
      </c>
      <c r="C28">
        <v>3644.767</v>
      </c>
      <c r="D28" s="1">
        <v>443198</v>
      </c>
      <c r="E28">
        <f t="shared" si="1"/>
        <v>51561202.077101305</v>
      </c>
      <c r="F28">
        <f t="shared" si="2"/>
        <v>141.00257417204483</v>
      </c>
      <c r="G28">
        <f t="shared" si="3"/>
        <v>62492058.86790192</v>
      </c>
    </row>
    <row r="29" spans="1:7" ht="12.75">
      <c r="A29">
        <v>27</v>
      </c>
      <c r="B29">
        <f t="shared" si="0"/>
        <v>51.79423182036621</v>
      </c>
      <c r="C29">
        <v>1622.654</v>
      </c>
      <c r="D29" s="1">
        <v>433103</v>
      </c>
      <c r="E29">
        <f t="shared" si="1"/>
        <v>22432237.184096064</v>
      </c>
      <c r="F29">
        <f t="shared" si="2"/>
        <v>62.77449038321661</v>
      </c>
      <c r="G29">
        <f t="shared" si="3"/>
        <v>27187820.10844226</v>
      </c>
    </row>
    <row r="30" spans="1:7" ht="12.75">
      <c r="A30">
        <v>28</v>
      </c>
      <c r="B30">
        <f t="shared" si="0"/>
        <v>8.119370996334181</v>
      </c>
      <c r="C30">
        <v>254.3706</v>
      </c>
      <c r="D30" s="1">
        <v>427984</v>
      </c>
      <c r="E30">
        <f t="shared" si="1"/>
        <v>3474960.8764950885</v>
      </c>
      <c r="F30">
        <f t="shared" si="2"/>
        <v>9.840659058229937</v>
      </c>
      <c r="G30">
        <f t="shared" si="3"/>
        <v>4211644.626377481</v>
      </c>
    </row>
    <row r="31" spans="1:7" ht="12.75">
      <c r="A31">
        <v>29</v>
      </c>
      <c r="B31">
        <f t="shared" si="0"/>
        <v>17.757108985997473</v>
      </c>
      <c r="C31">
        <v>556.3099</v>
      </c>
      <c r="D31" s="1">
        <v>430632</v>
      </c>
      <c r="E31">
        <f t="shared" si="1"/>
        <v>7646779.3568580635</v>
      </c>
      <c r="F31">
        <f t="shared" si="2"/>
        <v>21.52157543606844</v>
      </c>
      <c r="G31">
        <f t="shared" si="3"/>
        <v>9267879.073185023</v>
      </c>
    </row>
    <row r="32" spans="1:7" ht="12.75">
      <c r="A32">
        <v>30</v>
      </c>
      <c r="B32">
        <f t="shared" si="0"/>
        <v>11.936768677101092</v>
      </c>
      <c r="C32">
        <v>373.9653</v>
      </c>
      <c r="D32" s="1">
        <v>433306</v>
      </c>
      <c r="E32">
        <f t="shared" si="1"/>
        <v>5172273.488399966</v>
      </c>
      <c r="F32">
        <f t="shared" si="2"/>
        <v>14.467336307374657</v>
      </c>
      <c r="G32">
        <f t="shared" si="3"/>
        <v>6268783.626003283</v>
      </c>
    </row>
    <row r="33" spans="1:7" ht="12.75">
      <c r="A33">
        <v>31</v>
      </c>
      <c r="B33">
        <f t="shared" si="0"/>
        <v>13.488019093280263</v>
      </c>
      <c r="C33">
        <v>422.5642</v>
      </c>
      <c r="D33" s="1">
        <v>435657</v>
      </c>
      <c r="E33">
        <f t="shared" si="1"/>
        <v>5876149.9341212</v>
      </c>
      <c r="F33">
        <f t="shared" si="2"/>
        <v>16.347448260190788</v>
      </c>
      <c r="G33">
        <f t="shared" si="3"/>
        <v>7121880.2666899385</v>
      </c>
    </row>
    <row r="34" spans="1:7" ht="12.75">
      <c r="A34">
        <v>32</v>
      </c>
      <c r="B34">
        <f t="shared" si="0"/>
        <v>1.9934603155434991</v>
      </c>
      <c r="C34">
        <v>62.45283</v>
      </c>
      <c r="D34" s="1">
        <v>427865</v>
      </c>
      <c r="E34">
        <f t="shared" si="1"/>
        <v>852931.8979100193</v>
      </c>
      <c r="F34">
        <f t="shared" si="2"/>
        <v>2.4160693384046517</v>
      </c>
      <c r="G34">
        <f t="shared" si="3"/>
        <v>1033751.5074765063</v>
      </c>
    </row>
    <row r="35" spans="1:7" ht="12.75">
      <c r="A35">
        <v>33</v>
      </c>
      <c r="B35">
        <f t="shared" si="0"/>
        <v>0</v>
      </c>
      <c r="C35">
        <v>0</v>
      </c>
      <c r="D35" s="1">
        <v>432892</v>
      </c>
      <c r="E35">
        <f t="shared" si="1"/>
        <v>0</v>
      </c>
      <c r="F35">
        <f t="shared" si="2"/>
        <v>0</v>
      </c>
      <c r="G35">
        <f t="shared" si="3"/>
        <v>0</v>
      </c>
    </row>
    <row r="36" spans="1:7" ht="12.75">
      <c r="A36">
        <v>34</v>
      </c>
      <c r="B36">
        <f t="shared" si="0"/>
        <v>0</v>
      </c>
      <c r="C36">
        <v>0</v>
      </c>
      <c r="D36" s="1">
        <v>441443</v>
      </c>
      <c r="E36">
        <f t="shared" si="1"/>
        <v>0</v>
      </c>
      <c r="F36">
        <f t="shared" si="2"/>
        <v>0</v>
      </c>
      <c r="G36">
        <f t="shared" si="3"/>
        <v>0</v>
      </c>
    </row>
    <row r="37" spans="1:7" ht="12.75">
      <c r="A37">
        <v>35</v>
      </c>
      <c r="B37">
        <f t="shared" si="0"/>
        <v>3.8563394162329105</v>
      </c>
      <c r="C37">
        <v>120.8147</v>
      </c>
      <c r="D37" s="1">
        <v>461273</v>
      </c>
      <c r="E37">
        <f t="shared" si="1"/>
        <v>1778825.2515440034</v>
      </c>
      <c r="F37">
        <f t="shared" si="2"/>
        <v>4.6738745433722775</v>
      </c>
      <c r="G37">
        <f t="shared" si="3"/>
        <v>2155932.1322449604</v>
      </c>
    </row>
    <row r="38" spans="1:7" ht="12.75">
      <c r="A38">
        <v>36</v>
      </c>
      <c r="B38">
        <f t="shared" si="0"/>
        <v>1.0012529849904832</v>
      </c>
      <c r="C38">
        <v>31.36811</v>
      </c>
      <c r="D38" s="1">
        <v>464433</v>
      </c>
      <c r="E38">
        <f t="shared" si="1"/>
        <v>465014.9275780851</v>
      </c>
      <c r="F38">
        <f t="shared" si="2"/>
        <v>1.213516325436403</v>
      </c>
      <c r="G38">
        <f t="shared" si="3"/>
        <v>563597.0275714049</v>
      </c>
    </row>
    <row r="39" spans="1:7" ht="12.75">
      <c r="A39">
        <v>37</v>
      </c>
      <c r="B39">
        <f t="shared" si="0"/>
        <v>0</v>
      </c>
      <c r="C39">
        <v>0</v>
      </c>
      <c r="D39" s="1">
        <v>462001</v>
      </c>
      <c r="E39">
        <f t="shared" si="1"/>
        <v>0</v>
      </c>
      <c r="F39">
        <f t="shared" si="2"/>
        <v>0</v>
      </c>
      <c r="G39">
        <f t="shared" si="3"/>
        <v>0</v>
      </c>
    </row>
    <row r="40" spans="1:7" ht="12.75">
      <c r="A40">
        <v>38</v>
      </c>
      <c r="B40">
        <f t="shared" si="0"/>
        <v>0</v>
      </c>
      <c r="C40">
        <v>0</v>
      </c>
      <c r="D40" s="1">
        <v>462429</v>
      </c>
      <c r="E40">
        <f t="shared" si="1"/>
        <v>0</v>
      </c>
      <c r="F40">
        <f t="shared" si="2"/>
        <v>0</v>
      </c>
      <c r="G40">
        <f t="shared" si="3"/>
        <v>0</v>
      </c>
    </row>
    <row r="41" spans="1:7" ht="12.75">
      <c r="A41">
        <v>39</v>
      </c>
      <c r="B41">
        <f t="shared" si="0"/>
        <v>0</v>
      </c>
      <c r="C41">
        <v>0</v>
      </c>
      <c r="D41" s="1">
        <v>472808</v>
      </c>
      <c r="E41">
        <f t="shared" si="1"/>
        <v>0</v>
      </c>
      <c r="F41">
        <f t="shared" si="2"/>
        <v>0</v>
      </c>
      <c r="G41">
        <f t="shared" si="3"/>
        <v>0</v>
      </c>
    </row>
    <row r="42" spans="1:7" ht="12.75">
      <c r="A42">
        <v>40</v>
      </c>
      <c r="B42">
        <f t="shared" si="0"/>
        <v>0</v>
      </c>
      <c r="C42">
        <v>0</v>
      </c>
      <c r="D42" s="1">
        <v>501285</v>
      </c>
      <c r="E42">
        <f t="shared" si="1"/>
        <v>0</v>
      </c>
      <c r="F42">
        <f t="shared" si="2"/>
        <v>0</v>
      </c>
      <c r="G42">
        <f t="shared" si="3"/>
        <v>0</v>
      </c>
    </row>
    <row r="43" spans="1:7" ht="12.75">
      <c r="A43">
        <v>41</v>
      </c>
      <c r="B43">
        <f t="shared" si="0"/>
        <v>0.233115442725172</v>
      </c>
      <c r="C43">
        <v>7.30324</v>
      </c>
      <c r="D43" s="1">
        <v>539983</v>
      </c>
      <c r="E43">
        <f t="shared" si="1"/>
        <v>125878.37610906656</v>
      </c>
      <c r="F43">
        <f t="shared" si="2"/>
        <v>0.28253538286432156</v>
      </c>
      <c r="G43">
        <f t="shared" si="3"/>
        <v>152564.30364522495</v>
      </c>
    </row>
    <row r="44" spans="1:7" ht="12.75">
      <c r="A44">
        <v>42</v>
      </c>
      <c r="B44">
        <f t="shared" si="0"/>
        <v>3.4619681621103506</v>
      </c>
      <c r="C44">
        <v>108.4595</v>
      </c>
      <c r="D44" s="1">
        <v>559343</v>
      </c>
      <c r="E44">
        <f t="shared" si="1"/>
        <v>1936427.65769929</v>
      </c>
      <c r="F44">
        <f t="shared" si="2"/>
        <v>4.195897486290042</v>
      </c>
      <c r="G44">
        <f t="shared" si="3"/>
        <v>2346945.887673931</v>
      </c>
    </row>
    <row r="45" spans="1:7" ht="12.75">
      <c r="A45">
        <v>43</v>
      </c>
      <c r="B45">
        <f t="shared" si="0"/>
        <v>0</v>
      </c>
      <c r="C45">
        <v>0</v>
      </c>
      <c r="D45" s="1">
        <v>563870</v>
      </c>
      <c r="E45">
        <f t="shared" si="1"/>
        <v>0</v>
      </c>
      <c r="F45">
        <f t="shared" si="2"/>
        <v>0</v>
      </c>
      <c r="G45">
        <f t="shared" si="3"/>
        <v>0</v>
      </c>
    </row>
    <row r="46" spans="1:7" ht="12.75">
      <c r="A46">
        <v>44</v>
      </c>
      <c r="B46">
        <f t="shared" si="0"/>
        <v>0</v>
      </c>
      <c r="C46">
        <v>0</v>
      </c>
      <c r="D46" s="1">
        <v>550604</v>
      </c>
      <c r="E46">
        <f t="shared" si="1"/>
        <v>0</v>
      </c>
      <c r="F46">
        <f t="shared" si="2"/>
        <v>0</v>
      </c>
      <c r="G46">
        <f t="shared" si="3"/>
        <v>0</v>
      </c>
    </row>
    <row r="47" spans="1:7" ht="12.75">
      <c r="A47">
        <v>45</v>
      </c>
      <c r="B47">
        <f t="shared" si="0"/>
        <v>0</v>
      </c>
      <c r="C47">
        <v>0</v>
      </c>
      <c r="D47" s="1">
        <v>552161</v>
      </c>
      <c r="E47">
        <f t="shared" si="1"/>
        <v>0</v>
      </c>
      <c r="F47">
        <f t="shared" si="2"/>
        <v>0</v>
      </c>
      <c r="G47">
        <f t="shared" si="3"/>
        <v>0</v>
      </c>
    </row>
    <row r="48" spans="1:7" ht="12.75">
      <c r="A48">
        <v>46</v>
      </c>
      <c r="B48">
        <f t="shared" si="0"/>
        <v>0</v>
      </c>
      <c r="C48">
        <v>0</v>
      </c>
      <c r="D48" s="1">
        <v>543317</v>
      </c>
      <c r="E48">
        <f t="shared" si="1"/>
        <v>0</v>
      </c>
      <c r="F48">
        <f t="shared" si="2"/>
        <v>0</v>
      </c>
      <c r="G48">
        <f t="shared" si="3"/>
        <v>0</v>
      </c>
    </row>
    <row r="49" spans="1:7" ht="12.75">
      <c r="A49">
        <v>47</v>
      </c>
      <c r="B49">
        <f t="shared" si="0"/>
        <v>0</v>
      </c>
      <c r="C49">
        <v>0</v>
      </c>
      <c r="D49" s="1">
        <v>531295</v>
      </c>
      <c r="E49">
        <f t="shared" si="1"/>
        <v>0</v>
      </c>
      <c r="F49">
        <f t="shared" si="2"/>
        <v>0</v>
      </c>
      <c r="G49">
        <f t="shared" si="3"/>
        <v>0</v>
      </c>
    </row>
    <row r="50" spans="1:7" ht="12.75">
      <c r="A50">
        <v>48</v>
      </c>
      <c r="B50">
        <f t="shared" si="0"/>
        <v>0</v>
      </c>
      <c r="C50">
        <v>0</v>
      </c>
      <c r="D50" s="1">
        <v>526098</v>
      </c>
      <c r="E50">
        <f t="shared" si="1"/>
        <v>0</v>
      </c>
      <c r="F50">
        <f t="shared" si="2"/>
        <v>0</v>
      </c>
      <c r="G50">
        <f t="shared" si="3"/>
        <v>0</v>
      </c>
    </row>
    <row r="51" spans="1:7" ht="12.75">
      <c r="A51">
        <v>49</v>
      </c>
      <c r="B51">
        <f t="shared" si="0"/>
        <v>0</v>
      </c>
      <c r="C51">
        <v>0</v>
      </c>
      <c r="D51" s="1">
        <v>517934</v>
      </c>
      <c r="E51">
        <f t="shared" si="1"/>
        <v>0</v>
      </c>
      <c r="F51">
        <f t="shared" si="2"/>
        <v>0</v>
      </c>
      <c r="G51">
        <f t="shared" si="3"/>
        <v>0</v>
      </c>
    </row>
    <row r="52" spans="1:7" ht="12.75">
      <c r="A52">
        <v>50</v>
      </c>
      <c r="B52">
        <f t="shared" si="0"/>
        <v>0</v>
      </c>
      <c r="C52">
        <v>0</v>
      </c>
      <c r="D52" s="1">
        <v>502971</v>
      </c>
      <c r="E52">
        <f t="shared" si="1"/>
        <v>0</v>
      </c>
      <c r="F52">
        <f t="shared" si="2"/>
        <v>0</v>
      </c>
      <c r="G52">
        <f t="shared" si="3"/>
        <v>0</v>
      </c>
    </row>
    <row r="53" spans="1:7" ht="12.75">
      <c r="A53">
        <v>51</v>
      </c>
      <c r="B53">
        <f t="shared" si="0"/>
        <v>0</v>
      </c>
      <c r="C53">
        <v>0</v>
      </c>
      <c r="D53" s="1">
        <v>498759</v>
      </c>
      <c r="E53">
        <f t="shared" si="1"/>
        <v>0</v>
      </c>
      <c r="F53">
        <f t="shared" si="2"/>
        <v>0</v>
      </c>
      <c r="G53">
        <f t="shared" si="3"/>
        <v>0</v>
      </c>
    </row>
    <row r="54" spans="1:7" ht="12.75">
      <c r="A54">
        <v>52</v>
      </c>
      <c r="B54">
        <f t="shared" si="0"/>
        <v>0</v>
      </c>
      <c r="C54">
        <v>0</v>
      </c>
      <c r="D54" s="1">
        <v>480848</v>
      </c>
      <c r="E54">
        <f t="shared" si="1"/>
        <v>0</v>
      </c>
      <c r="F54">
        <f t="shared" si="2"/>
        <v>0</v>
      </c>
      <c r="G54">
        <f t="shared" si="3"/>
        <v>0</v>
      </c>
    </row>
    <row r="55" spans="1:7" ht="12.75">
      <c r="A55">
        <v>53</v>
      </c>
      <c r="B55">
        <f t="shared" si="0"/>
        <v>0</v>
      </c>
      <c r="C55">
        <v>0</v>
      </c>
      <c r="D55" s="1">
        <v>459154</v>
      </c>
      <c r="E55">
        <f t="shared" si="1"/>
        <v>0</v>
      </c>
      <c r="F55">
        <f t="shared" si="2"/>
        <v>0</v>
      </c>
      <c r="G55">
        <f t="shared" si="3"/>
        <v>0</v>
      </c>
    </row>
    <row r="56" spans="1:7" ht="12.75">
      <c r="A56">
        <v>54</v>
      </c>
      <c r="B56">
        <f t="shared" si="0"/>
        <v>0</v>
      </c>
      <c r="C56">
        <v>0</v>
      </c>
      <c r="D56" s="1">
        <v>440260</v>
      </c>
      <c r="E56">
        <f t="shared" si="1"/>
        <v>0</v>
      </c>
      <c r="F56">
        <f t="shared" si="2"/>
        <v>0</v>
      </c>
      <c r="G56">
        <f t="shared" si="3"/>
        <v>0</v>
      </c>
    </row>
    <row r="57" spans="1:7" ht="12.75">
      <c r="A57">
        <v>55</v>
      </c>
      <c r="B57">
        <f t="shared" si="0"/>
        <v>0</v>
      </c>
      <c r="C57">
        <v>0</v>
      </c>
      <c r="D57" s="1">
        <v>431934</v>
      </c>
      <c r="E57">
        <f t="shared" si="1"/>
        <v>0</v>
      </c>
      <c r="F57">
        <f t="shared" si="2"/>
        <v>0</v>
      </c>
      <c r="G57">
        <f t="shared" si="3"/>
        <v>0</v>
      </c>
    </row>
    <row r="58" spans="1:7" ht="12.75">
      <c r="A58">
        <v>56</v>
      </c>
      <c r="B58">
        <f t="shared" si="0"/>
        <v>0</v>
      </c>
      <c r="C58">
        <v>0</v>
      </c>
      <c r="D58" s="1">
        <v>421812</v>
      </c>
      <c r="E58">
        <f t="shared" si="1"/>
        <v>0</v>
      </c>
      <c r="F58">
        <f t="shared" si="2"/>
        <v>0</v>
      </c>
      <c r="G58">
        <f t="shared" si="3"/>
        <v>0</v>
      </c>
    </row>
    <row r="59" spans="1:7" ht="12.75">
      <c r="A59">
        <v>57</v>
      </c>
      <c r="B59">
        <f t="shared" si="0"/>
        <v>0</v>
      </c>
      <c r="C59">
        <v>0</v>
      </c>
      <c r="D59" s="1">
        <v>412235</v>
      </c>
      <c r="E59">
        <f t="shared" si="1"/>
        <v>0</v>
      </c>
      <c r="F59">
        <f t="shared" si="2"/>
        <v>0</v>
      </c>
      <c r="G59">
        <f t="shared" si="3"/>
        <v>0</v>
      </c>
    </row>
    <row r="60" spans="1:7" ht="12.75">
      <c r="A60">
        <v>58</v>
      </c>
      <c r="B60">
        <f t="shared" si="0"/>
        <v>0</v>
      </c>
      <c r="C60">
        <v>0</v>
      </c>
      <c r="D60" s="1">
        <v>410408</v>
      </c>
      <c r="E60">
        <f t="shared" si="1"/>
        <v>0</v>
      </c>
      <c r="F60">
        <f t="shared" si="2"/>
        <v>0</v>
      </c>
      <c r="G60">
        <f t="shared" si="3"/>
        <v>0</v>
      </c>
    </row>
    <row r="61" spans="1:7" ht="12.75">
      <c r="A61">
        <v>59</v>
      </c>
      <c r="B61">
        <f t="shared" si="0"/>
        <v>0</v>
      </c>
      <c r="C61">
        <v>0</v>
      </c>
      <c r="D61" s="1">
        <v>410285</v>
      </c>
      <c r="E61">
        <f t="shared" si="1"/>
        <v>0</v>
      </c>
      <c r="F61">
        <f t="shared" si="2"/>
        <v>0</v>
      </c>
      <c r="G61">
        <f t="shared" si="3"/>
        <v>0</v>
      </c>
    </row>
    <row r="62" spans="1:7" ht="12.75">
      <c r="A62">
        <v>60</v>
      </c>
      <c r="B62">
        <f t="shared" si="0"/>
        <v>0</v>
      </c>
      <c r="C62">
        <v>0</v>
      </c>
      <c r="D62" s="1">
        <v>352944</v>
      </c>
      <c r="E62">
        <f t="shared" si="1"/>
        <v>0</v>
      </c>
      <c r="F62">
        <f t="shared" si="2"/>
        <v>0</v>
      </c>
      <c r="G62">
        <f t="shared" si="3"/>
        <v>0</v>
      </c>
    </row>
    <row r="63" spans="1:7" ht="12.75">
      <c r="A63">
        <v>61</v>
      </c>
      <c r="B63">
        <f t="shared" si="0"/>
        <v>0.05266888873449681</v>
      </c>
      <c r="C63">
        <v>1.650056</v>
      </c>
      <c r="D63" s="1">
        <v>331054</v>
      </c>
      <c r="E63">
        <f t="shared" si="1"/>
        <v>17436.246291110107</v>
      </c>
      <c r="F63">
        <f t="shared" si="2"/>
        <v>0.06383457256061296</v>
      </c>
      <c r="G63">
        <f t="shared" si="3"/>
        <v>21132.690584481166</v>
      </c>
    </row>
    <row r="64" spans="1:7" ht="12.75">
      <c r="A64">
        <v>62</v>
      </c>
      <c r="B64">
        <f t="shared" si="0"/>
        <v>0</v>
      </c>
      <c r="C64">
        <v>0</v>
      </c>
      <c r="D64" s="1">
        <v>322130</v>
      </c>
      <c r="E64">
        <f t="shared" si="1"/>
        <v>0</v>
      </c>
      <c r="F64">
        <f t="shared" si="2"/>
        <v>0</v>
      </c>
      <c r="G64">
        <f t="shared" si="3"/>
        <v>0</v>
      </c>
    </row>
    <row r="65" spans="1:7" ht="12.75">
      <c r="A65">
        <v>63</v>
      </c>
      <c r="B65">
        <f t="shared" si="0"/>
        <v>0</v>
      </c>
      <c r="C65">
        <v>0</v>
      </c>
      <c r="D65" s="1">
        <v>308855</v>
      </c>
      <c r="E65">
        <f t="shared" si="1"/>
        <v>0</v>
      </c>
      <c r="F65">
        <f t="shared" si="2"/>
        <v>0</v>
      </c>
      <c r="G65">
        <f t="shared" si="3"/>
        <v>0</v>
      </c>
    </row>
    <row r="66" spans="1:7" ht="12.75">
      <c r="A66">
        <v>64</v>
      </c>
      <c r="B66">
        <f t="shared" si="0"/>
        <v>0</v>
      </c>
      <c r="C66">
        <v>0</v>
      </c>
      <c r="D66" s="1">
        <v>287723</v>
      </c>
      <c r="E66">
        <f t="shared" si="1"/>
        <v>0</v>
      </c>
      <c r="F66">
        <f t="shared" si="2"/>
        <v>0</v>
      </c>
      <c r="G66">
        <f t="shared" si="3"/>
        <v>0</v>
      </c>
    </row>
    <row r="67" spans="1:7" ht="12.75">
      <c r="A67">
        <v>65</v>
      </c>
      <c r="B67">
        <f aca="true" t="shared" si="4" ref="B67:B92">C67*0.0319194553</f>
        <v>0</v>
      </c>
      <c r="C67">
        <v>0</v>
      </c>
      <c r="D67" s="1">
        <v>275153</v>
      </c>
      <c r="E67">
        <f aca="true" t="shared" si="5" ref="E67:E92">B67*D67</f>
        <v>0</v>
      </c>
      <c r="F67">
        <f aca="true" t="shared" si="6" ref="F67:F92">B67*$E$106</f>
        <v>0</v>
      </c>
      <c r="G67">
        <f aca="true" t="shared" si="7" ref="G67:G92">D67*F67</f>
        <v>0</v>
      </c>
    </row>
    <row r="68" spans="1:7" ht="12.75">
      <c r="A68">
        <v>66</v>
      </c>
      <c r="B68">
        <f t="shared" si="4"/>
        <v>0</v>
      </c>
      <c r="C68">
        <v>0</v>
      </c>
      <c r="D68" s="1">
        <v>255539</v>
      </c>
      <c r="E68">
        <f t="shared" si="5"/>
        <v>0</v>
      </c>
      <c r="F68">
        <f t="shared" si="6"/>
        <v>0</v>
      </c>
      <c r="G68">
        <f t="shared" si="7"/>
        <v>0</v>
      </c>
    </row>
    <row r="69" spans="1:7" ht="12.75">
      <c r="A69">
        <v>67</v>
      </c>
      <c r="B69">
        <f t="shared" si="4"/>
        <v>0</v>
      </c>
      <c r="C69">
        <v>0</v>
      </c>
      <c r="D69" s="1">
        <v>245542</v>
      </c>
      <c r="E69">
        <f t="shared" si="5"/>
        <v>0</v>
      </c>
      <c r="F69">
        <f t="shared" si="6"/>
        <v>0</v>
      </c>
      <c r="G69">
        <f t="shared" si="7"/>
        <v>0</v>
      </c>
    </row>
    <row r="70" spans="1:7" ht="12.75">
      <c r="A70">
        <v>68</v>
      </c>
      <c r="B70">
        <f t="shared" si="4"/>
        <v>0</v>
      </c>
      <c r="C70">
        <v>0</v>
      </c>
      <c r="D70" s="1">
        <v>234339</v>
      </c>
      <c r="E70">
        <f t="shared" si="5"/>
        <v>0</v>
      </c>
      <c r="F70">
        <f t="shared" si="6"/>
        <v>0</v>
      </c>
      <c r="G70">
        <f t="shared" si="7"/>
        <v>0</v>
      </c>
    </row>
    <row r="71" spans="1:7" ht="12.75">
      <c r="A71">
        <v>69</v>
      </c>
      <c r="B71">
        <f t="shared" si="4"/>
        <v>2.240207600043642</v>
      </c>
      <c r="C71">
        <v>70.18314</v>
      </c>
      <c r="D71" s="1">
        <v>223876</v>
      </c>
      <c r="E71">
        <f t="shared" si="5"/>
        <v>501528.7166673704</v>
      </c>
      <c r="F71">
        <f t="shared" si="6"/>
        <v>2.7151264822900907</v>
      </c>
      <c r="G71">
        <f t="shared" si="7"/>
        <v>607851.6563491763</v>
      </c>
    </row>
    <row r="72" spans="1:7" ht="12.75">
      <c r="A72">
        <v>70</v>
      </c>
      <c r="B72">
        <f t="shared" si="4"/>
        <v>0</v>
      </c>
      <c r="C72">
        <v>0</v>
      </c>
      <c r="D72" s="1">
        <v>220732</v>
      </c>
      <c r="E72">
        <f t="shared" si="5"/>
        <v>0</v>
      </c>
      <c r="F72">
        <f t="shared" si="6"/>
        <v>0</v>
      </c>
      <c r="G72">
        <f t="shared" si="7"/>
        <v>0</v>
      </c>
    </row>
    <row r="73" spans="1:7" ht="12.75">
      <c r="A73">
        <v>71</v>
      </c>
      <c r="B73">
        <f t="shared" si="4"/>
        <v>0</v>
      </c>
      <c r="C73">
        <v>0</v>
      </c>
      <c r="D73" s="1">
        <v>213964</v>
      </c>
      <c r="E73">
        <f t="shared" si="5"/>
        <v>0</v>
      </c>
      <c r="F73">
        <f t="shared" si="6"/>
        <v>0</v>
      </c>
      <c r="G73">
        <f t="shared" si="7"/>
        <v>0</v>
      </c>
    </row>
    <row r="74" spans="1:7" ht="12.75">
      <c r="A74">
        <v>72</v>
      </c>
      <c r="B74">
        <f t="shared" si="4"/>
        <v>0</v>
      </c>
      <c r="C74">
        <v>0</v>
      </c>
      <c r="D74" s="1">
        <v>205806</v>
      </c>
      <c r="E74">
        <f t="shared" si="5"/>
        <v>0</v>
      </c>
      <c r="F74">
        <f t="shared" si="6"/>
        <v>0</v>
      </c>
      <c r="G74">
        <f t="shared" si="7"/>
        <v>0</v>
      </c>
    </row>
    <row r="75" spans="1:7" ht="12.75">
      <c r="A75">
        <v>73</v>
      </c>
      <c r="B75">
        <f t="shared" si="4"/>
        <v>0</v>
      </c>
      <c r="C75">
        <v>0</v>
      </c>
      <c r="D75" s="1">
        <v>204775</v>
      </c>
      <c r="E75">
        <f t="shared" si="5"/>
        <v>0</v>
      </c>
      <c r="F75">
        <f t="shared" si="6"/>
        <v>0</v>
      </c>
      <c r="G75">
        <f t="shared" si="7"/>
        <v>0</v>
      </c>
    </row>
    <row r="76" spans="1:7" ht="12.75">
      <c r="A76">
        <v>74</v>
      </c>
      <c r="B76">
        <f t="shared" si="4"/>
        <v>5.250954681363921</v>
      </c>
      <c r="C76">
        <v>164.5064</v>
      </c>
      <c r="D76" s="1">
        <v>200705</v>
      </c>
      <c r="E76">
        <f t="shared" si="5"/>
        <v>1053892.8593231458</v>
      </c>
      <c r="F76">
        <f t="shared" si="6"/>
        <v>6.3641450517347415</v>
      </c>
      <c r="G76">
        <f t="shared" si="7"/>
        <v>1277315.7326084212</v>
      </c>
    </row>
    <row r="77" spans="1:7" ht="12.75">
      <c r="A77">
        <v>75</v>
      </c>
      <c r="B77">
        <f t="shared" si="4"/>
        <v>0</v>
      </c>
      <c r="C77">
        <v>0</v>
      </c>
      <c r="D77" s="1">
        <v>195099</v>
      </c>
      <c r="E77">
        <f t="shared" si="5"/>
        <v>0</v>
      </c>
      <c r="F77">
        <f t="shared" si="6"/>
        <v>0</v>
      </c>
      <c r="G77">
        <f t="shared" si="7"/>
        <v>0</v>
      </c>
    </row>
    <row r="78" spans="1:7" ht="12.75">
      <c r="A78">
        <v>76</v>
      </c>
      <c r="B78">
        <f t="shared" si="4"/>
        <v>0</v>
      </c>
      <c r="C78">
        <v>0</v>
      </c>
      <c r="D78" s="1">
        <v>186020</v>
      </c>
      <c r="E78">
        <f t="shared" si="5"/>
        <v>0</v>
      </c>
      <c r="F78">
        <f t="shared" si="6"/>
        <v>0</v>
      </c>
      <c r="G78">
        <f t="shared" si="7"/>
        <v>0</v>
      </c>
    </row>
    <row r="79" spans="1:7" ht="12.75">
      <c r="A79">
        <v>77</v>
      </c>
      <c r="B79">
        <f t="shared" si="4"/>
        <v>0</v>
      </c>
      <c r="C79">
        <v>0</v>
      </c>
      <c r="D79" s="1">
        <v>173866</v>
      </c>
      <c r="E79">
        <f t="shared" si="5"/>
        <v>0</v>
      </c>
      <c r="F79">
        <f t="shared" si="6"/>
        <v>0</v>
      </c>
      <c r="G79">
        <f t="shared" si="7"/>
        <v>0</v>
      </c>
    </row>
    <row r="80" spans="1:7" ht="12.75">
      <c r="A80">
        <v>78</v>
      </c>
      <c r="B80">
        <f t="shared" si="4"/>
        <v>5.150213688491591</v>
      </c>
      <c r="C80">
        <v>161.3503</v>
      </c>
      <c r="D80" s="1">
        <v>166395</v>
      </c>
      <c r="E80">
        <f t="shared" si="5"/>
        <v>856969.8066965583</v>
      </c>
      <c r="F80">
        <f t="shared" si="6"/>
        <v>6.242047199020318</v>
      </c>
      <c r="G80">
        <f t="shared" si="7"/>
        <v>1038645.4436809858</v>
      </c>
    </row>
    <row r="81" spans="1:7" ht="12.75">
      <c r="A81">
        <v>79</v>
      </c>
      <c r="B81">
        <f t="shared" si="4"/>
        <v>0</v>
      </c>
      <c r="C81">
        <v>0</v>
      </c>
      <c r="D81" s="1">
        <v>156093</v>
      </c>
      <c r="E81">
        <f t="shared" si="5"/>
        <v>0</v>
      </c>
      <c r="F81">
        <f t="shared" si="6"/>
        <v>0</v>
      </c>
      <c r="G81">
        <f t="shared" si="7"/>
        <v>0</v>
      </c>
    </row>
    <row r="82" spans="1:7" ht="12.75">
      <c r="A82">
        <v>80</v>
      </c>
      <c r="B82">
        <f t="shared" si="4"/>
        <v>0</v>
      </c>
      <c r="C82">
        <v>0</v>
      </c>
      <c r="D82" s="1">
        <v>148932</v>
      </c>
      <c r="E82">
        <f t="shared" si="5"/>
        <v>0</v>
      </c>
      <c r="F82">
        <f t="shared" si="6"/>
        <v>0</v>
      </c>
      <c r="G82">
        <f t="shared" si="7"/>
        <v>0</v>
      </c>
    </row>
    <row r="83" spans="1:7" ht="12.75">
      <c r="A83">
        <v>81</v>
      </c>
      <c r="B83">
        <f t="shared" si="4"/>
        <v>0</v>
      </c>
      <c r="C83">
        <v>0</v>
      </c>
      <c r="D83" s="1">
        <v>140196</v>
      </c>
      <c r="E83">
        <f t="shared" si="5"/>
        <v>0</v>
      </c>
      <c r="F83">
        <f t="shared" si="6"/>
        <v>0</v>
      </c>
      <c r="G83">
        <f t="shared" si="7"/>
        <v>0</v>
      </c>
    </row>
    <row r="84" spans="1:7" ht="12.75">
      <c r="A84">
        <v>82</v>
      </c>
      <c r="B84">
        <f t="shared" si="4"/>
        <v>0</v>
      </c>
      <c r="C84">
        <v>0</v>
      </c>
      <c r="D84" s="1">
        <v>129148</v>
      </c>
      <c r="E84">
        <f t="shared" si="5"/>
        <v>0</v>
      </c>
      <c r="F84">
        <f t="shared" si="6"/>
        <v>0</v>
      </c>
      <c r="G84">
        <f t="shared" si="7"/>
        <v>0</v>
      </c>
    </row>
    <row r="85" spans="1:7" ht="12.75">
      <c r="A85">
        <v>83</v>
      </c>
      <c r="B85">
        <f t="shared" si="4"/>
        <v>0</v>
      </c>
      <c r="C85">
        <v>0</v>
      </c>
      <c r="D85" s="1">
        <v>117400</v>
      </c>
      <c r="E85">
        <f t="shared" si="5"/>
        <v>0</v>
      </c>
      <c r="F85">
        <f t="shared" si="6"/>
        <v>0</v>
      </c>
      <c r="G85">
        <f t="shared" si="7"/>
        <v>0</v>
      </c>
    </row>
    <row r="86" spans="1:7" ht="12.75">
      <c r="A86">
        <v>84</v>
      </c>
      <c r="B86">
        <f t="shared" si="4"/>
        <v>34.079349081785104</v>
      </c>
      <c r="C86">
        <v>1067.667</v>
      </c>
      <c r="D86" s="1">
        <v>108092</v>
      </c>
      <c r="E86">
        <f t="shared" si="5"/>
        <v>3683705.0009483155</v>
      </c>
      <c r="F86">
        <f t="shared" si="6"/>
        <v>41.304093062339675</v>
      </c>
      <c r="G86">
        <f t="shared" si="7"/>
        <v>4464642.02729442</v>
      </c>
    </row>
    <row r="87" spans="1:7" ht="12.75">
      <c r="A87">
        <v>85</v>
      </c>
      <c r="B87">
        <f t="shared" si="4"/>
        <v>0</v>
      </c>
      <c r="C87">
        <v>0</v>
      </c>
      <c r="D87" s="1">
        <v>96247</v>
      </c>
      <c r="E87">
        <f t="shared" si="5"/>
        <v>0</v>
      </c>
      <c r="F87">
        <f t="shared" si="6"/>
        <v>0</v>
      </c>
      <c r="G87">
        <f t="shared" si="7"/>
        <v>0</v>
      </c>
    </row>
    <row r="88" spans="1:7" ht="12.75">
      <c r="A88">
        <v>86</v>
      </c>
      <c r="B88">
        <f t="shared" si="4"/>
        <v>0</v>
      </c>
      <c r="C88">
        <v>0</v>
      </c>
      <c r="D88" s="1">
        <v>82791</v>
      </c>
      <c r="E88">
        <f t="shared" si="5"/>
        <v>0</v>
      </c>
      <c r="F88">
        <f t="shared" si="6"/>
        <v>0</v>
      </c>
      <c r="G88">
        <f t="shared" si="7"/>
        <v>0</v>
      </c>
    </row>
    <row r="89" spans="1:7" ht="12.75">
      <c r="A89">
        <v>87</v>
      </c>
      <c r="B89">
        <f t="shared" si="4"/>
        <v>0</v>
      </c>
      <c r="C89">
        <v>0</v>
      </c>
      <c r="D89" s="1">
        <v>64747</v>
      </c>
      <c r="E89">
        <f t="shared" si="5"/>
        <v>0</v>
      </c>
      <c r="F89">
        <f t="shared" si="6"/>
        <v>0</v>
      </c>
      <c r="G89">
        <f t="shared" si="7"/>
        <v>0</v>
      </c>
    </row>
    <row r="90" spans="1:7" ht="12.75">
      <c r="A90">
        <v>88</v>
      </c>
      <c r="B90">
        <f t="shared" si="4"/>
        <v>0</v>
      </c>
      <c r="C90">
        <v>0</v>
      </c>
      <c r="D90" s="1">
        <v>54468</v>
      </c>
      <c r="E90">
        <f t="shared" si="5"/>
        <v>0</v>
      </c>
      <c r="F90">
        <f t="shared" si="6"/>
        <v>0</v>
      </c>
      <c r="G90">
        <f t="shared" si="7"/>
        <v>0</v>
      </c>
    </row>
    <row r="91" spans="1:7" ht="12.75">
      <c r="A91">
        <v>89</v>
      </c>
      <c r="B91">
        <f t="shared" si="4"/>
        <v>0</v>
      </c>
      <c r="C91">
        <v>0</v>
      </c>
      <c r="D91" s="1">
        <v>46874</v>
      </c>
      <c r="E91">
        <f t="shared" si="5"/>
        <v>0</v>
      </c>
      <c r="F91">
        <f t="shared" si="6"/>
        <v>0</v>
      </c>
      <c r="G91">
        <f t="shared" si="7"/>
        <v>0</v>
      </c>
    </row>
    <row r="92" spans="1:7" ht="12.75">
      <c r="A92">
        <v>90</v>
      </c>
      <c r="B92">
        <f t="shared" si="4"/>
        <v>0</v>
      </c>
      <c r="C92">
        <v>0</v>
      </c>
      <c r="D92">
        <v>178016</v>
      </c>
      <c r="E92">
        <f t="shared" si="5"/>
        <v>0</v>
      </c>
      <c r="F92">
        <f t="shared" si="6"/>
        <v>0</v>
      </c>
      <c r="G92">
        <f t="shared" si="7"/>
        <v>0</v>
      </c>
    </row>
    <row r="93" ht="12.75">
      <c r="E93">
        <f>SUM(E2:E92)</f>
        <v>7572178568.023872</v>
      </c>
    </row>
    <row r="105" spans="4:5" ht="12.75">
      <c r="D105" s="1" t="s">
        <v>5</v>
      </c>
      <c r="E105">
        <v>9177463087.91674</v>
      </c>
    </row>
    <row r="106" spans="4:5" ht="12.75">
      <c r="D106" s="1" t="s">
        <v>6</v>
      </c>
      <c r="E106">
        <f>E105/E93</f>
        <v>1.2119977104966506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D1">
      <selection activeCell="F1" sqref="F1:F16384"/>
    </sheetView>
  </sheetViews>
  <sheetFormatPr defaultColWidth="9.140625" defaultRowHeight="12.75"/>
  <cols>
    <col min="2" max="2" width="57.7109375" style="0" customWidth="1"/>
    <col min="3" max="3" width="26.140625" style="0" customWidth="1"/>
    <col min="4" max="4" width="16.8515625" style="1" customWidth="1"/>
    <col min="5" max="5" width="22.8515625" style="0" customWidth="1"/>
    <col min="6" max="6" width="42.00390625" style="0" customWidth="1"/>
    <col min="7" max="7" width="41.7109375" style="0" customWidth="1"/>
  </cols>
  <sheetData>
    <row r="1" spans="1:7" ht="12.75">
      <c r="A1" t="s">
        <v>1</v>
      </c>
      <c r="B1" t="s">
        <v>21</v>
      </c>
      <c r="C1" t="s">
        <v>3</v>
      </c>
      <c r="D1" s="1" t="s">
        <v>4</v>
      </c>
      <c r="E1" s="1" t="s">
        <v>7</v>
      </c>
      <c r="F1" s="1" t="s">
        <v>14</v>
      </c>
      <c r="G1" t="s">
        <v>13</v>
      </c>
    </row>
    <row r="2" spans="1:7" ht="12.75">
      <c r="A2">
        <v>0</v>
      </c>
      <c r="B2">
        <f>C2*0.0319194553</f>
        <v>1059.660800271188</v>
      </c>
      <c r="C2">
        <v>33197.96</v>
      </c>
      <c r="D2" s="1">
        <v>350091</v>
      </c>
      <c r="E2">
        <f>B2*D2</f>
        <v>370977709.22774047</v>
      </c>
      <c r="F2">
        <f>B2*$E$106</f>
        <v>1657.572172435846</v>
      </c>
      <c r="G2">
        <f>F2*D2</f>
        <v>580301099.4202378</v>
      </c>
    </row>
    <row r="3" spans="1:7" ht="12.75">
      <c r="A3">
        <v>1</v>
      </c>
      <c r="B3">
        <f aca="true" t="shared" si="0" ref="B3:B66">C3*0.0319194553</f>
        <v>655.5448556400911</v>
      </c>
      <c r="C3">
        <v>20537.47</v>
      </c>
      <c r="D3" s="1">
        <v>345449</v>
      </c>
      <c r="E3">
        <f aca="true" t="shared" si="1" ref="E3:E66">B3*D3</f>
        <v>226457314.83601382</v>
      </c>
      <c r="F3">
        <f aca="true" t="shared" si="2" ref="F3:F66">B3*$E$106</f>
        <v>1025.4346581608033</v>
      </c>
      <c r="G3">
        <f aca="true" t="shared" si="3" ref="G3:G66">F3*D3</f>
        <v>354235377.22699136</v>
      </c>
    </row>
    <row r="4" spans="1:7" ht="12.75">
      <c r="A4">
        <v>2</v>
      </c>
      <c r="B4">
        <f t="shared" si="0"/>
        <v>548.5406272487951</v>
      </c>
      <c r="C4">
        <v>17185.15</v>
      </c>
      <c r="D4" s="1">
        <v>348535</v>
      </c>
      <c r="E4">
        <f t="shared" si="1"/>
        <v>191185607.5181588</v>
      </c>
      <c r="F4">
        <f t="shared" si="2"/>
        <v>858.0535195275819</v>
      </c>
      <c r="G4">
        <f t="shared" si="3"/>
        <v>299061683.4285458</v>
      </c>
    </row>
    <row r="5" spans="1:7" ht="12.75">
      <c r="A5">
        <v>3</v>
      </c>
      <c r="B5">
        <f t="shared" si="0"/>
        <v>514.048463851615</v>
      </c>
      <c r="C5">
        <v>16104.55</v>
      </c>
      <c r="D5" s="1">
        <v>344551</v>
      </c>
      <c r="E5">
        <f t="shared" si="1"/>
        <v>177115912.2685378</v>
      </c>
      <c r="F5">
        <f t="shared" si="2"/>
        <v>804.099225663315</v>
      </c>
      <c r="G5">
        <f t="shared" si="3"/>
        <v>277053192.3015208</v>
      </c>
    </row>
    <row r="6" spans="1:7" ht="12.75">
      <c r="A6">
        <v>4</v>
      </c>
      <c r="B6">
        <f t="shared" si="0"/>
        <v>520.9851998774111</v>
      </c>
      <c r="C6">
        <v>16321.87</v>
      </c>
      <c r="D6" s="1">
        <v>345451</v>
      </c>
      <c r="E6">
        <f t="shared" si="1"/>
        <v>179974858.28285155</v>
      </c>
      <c r="F6">
        <f t="shared" si="2"/>
        <v>814.9500003649462</v>
      </c>
      <c r="G6">
        <f t="shared" si="3"/>
        <v>281525292.576071</v>
      </c>
    </row>
    <row r="7" spans="1:7" ht="12.75">
      <c r="A7">
        <v>5</v>
      </c>
      <c r="B7">
        <f t="shared" si="0"/>
        <v>530.180237365682</v>
      </c>
      <c r="C7">
        <v>16609.94</v>
      </c>
      <c r="D7" s="1">
        <v>348730</v>
      </c>
      <c r="E7">
        <f t="shared" si="1"/>
        <v>184889754.1765343</v>
      </c>
      <c r="F7">
        <f t="shared" si="2"/>
        <v>829.3333183674256</v>
      </c>
      <c r="G7">
        <f t="shared" si="3"/>
        <v>289213408.11427236</v>
      </c>
    </row>
    <row r="8" spans="1:7" ht="12.75">
      <c r="A8">
        <v>6</v>
      </c>
      <c r="B8">
        <f t="shared" si="0"/>
        <v>516.730336485921</v>
      </c>
      <c r="C8">
        <v>16188.57</v>
      </c>
      <c r="D8" s="1">
        <v>359622</v>
      </c>
      <c r="E8">
        <f t="shared" si="1"/>
        <v>185827597.0677399</v>
      </c>
      <c r="F8">
        <f t="shared" si="2"/>
        <v>808.2943392765629</v>
      </c>
      <c r="G8">
        <f t="shared" si="3"/>
        <v>290680426.8793161</v>
      </c>
    </row>
    <row r="9" spans="1:7" ht="12.75">
      <c r="A9">
        <v>7</v>
      </c>
      <c r="B9">
        <f t="shared" si="0"/>
        <v>406.330835634364</v>
      </c>
      <c r="C9">
        <v>12729.88</v>
      </c>
      <c r="D9" s="1">
        <v>361925</v>
      </c>
      <c r="E9">
        <f t="shared" si="1"/>
        <v>147061287.6869672</v>
      </c>
      <c r="F9">
        <f t="shared" si="2"/>
        <v>635.6021528566101</v>
      </c>
      <c r="G9">
        <f t="shared" si="3"/>
        <v>230040309.1726286</v>
      </c>
    </row>
    <row r="10" spans="1:7" ht="12.75">
      <c r="A10">
        <v>8</v>
      </c>
      <c r="B10">
        <f t="shared" si="0"/>
        <v>383.054849635051</v>
      </c>
      <c r="C10">
        <v>12000.67</v>
      </c>
      <c r="D10" s="1">
        <v>369724</v>
      </c>
      <c r="E10">
        <f t="shared" si="1"/>
        <v>141624571.2264696</v>
      </c>
      <c r="F10">
        <f t="shared" si="2"/>
        <v>599.1927408366564</v>
      </c>
      <c r="G10">
        <f t="shared" si="3"/>
        <v>221535936.91309196</v>
      </c>
    </row>
    <row r="11" spans="1:7" ht="12.75">
      <c r="A11">
        <v>9</v>
      </c>
      <c r="B11">
        <f t="shared" si="0"/>
        <v>375.78455530137</v>
      </c>
      <c r="C11">
        <v>11772.9</v>
      </c>
      <c r="D11" s="1">
        <v>383460</v>
      </c>
      <c r="E11">
        <f t="shared" si="1"/>
        <v>144098345.57586333</v>
      </c>
      <c r="F11">
        <f t="shared" si="2"/>
        <v>587.8201982552533</v>
      </c>
      <c r="G11">
        <f t="shared" si="3"/>
        <v>225405533.22295943</v>
      </c>
    </row>
    <row r="12" spans="1:7" ht="12.75">
      <c r="A12">
        <v>10</v>
      </c>
      <c r="B12">
        <f t="shared" si="0"/>
        <v>343.067752007976</v>
      </c>
      <c r="C12">
        <v>10747.92</v>
      </c>
      <c r="D12" s="1">
        <v>400813</v>
      </c>
      <c r="E12">
        <f t="shared" si="1"/>
        <v>137506014.88557288</v>
      </c>
      <c r="F12">
        <f t="shared" si="2"/>
        <v>536.6430076898304</v>
      </c>
      <c r="G12">
        <f t="shared" si="3"/>
        <v>215093493.841184</v>
      </c>
    </row>
    <row r="13" spans="1:7" ht="12.75">
      <c r="A13">
        <v>11</v>
      </c>
      <c r="B13">
        <f t="shared" si="0"/>
        <v>362.018651814139</v>
      </c>
      <c r="C13">
        <v>11341.63</v>
      </c>
      <c r="D13" s="1">
        <v>412648</v>
      </c>
      <c r="E13">
        <f t="shared" si="1"/>
        <v>149386272.63380083</v>
      </c>
      <c r="F13">
        <f t="shared" si="2"/>
        <v>566.2869127519753</v>
      </c>
      <c r="G13">
        <f t="shared" si="3"/>
        <v>233677161.9732771</v>
      </c>
    </row>
    <row r="14" spans="1:7" ht="12.75">
      <c r="A14">
        <v>12</v>
      </c>
      <c r="B14">
        <f t="shared" si="0"/>
        <v>316.40495220405654</v>
      </c>
      <c r="C14">
        <v>9912.605</v>
      </c>
      <c r="D14" s="1">
        <v>417119</v>
      </c>
      <c r="E14">
        <f t="shared" si="1"/>
        <v>131978517.25840387</v>
      </c>
      <c r="F14">
        <f t="shared" si="2"/>
        <v>494.93577931741686</v>
      </c>
      <c r="G14">
        <f t="shared" si="3"/>
        <v>206447117.3331016</v>
      </c>
    </row>
    <row r="15" spans="1:7" ht="12.75">
      <c r="A15">
        <v>13</v>
      </c>
      <c r="B15">
        <f t="shared" si="0"/>
        <v>299.43152649263914</v>
      </c>
      <c r="C15">
        <v>9380.847</v>
      </c>
      <c r="D15" s="1">
        <v>426561</v>
      </c>
      <c r="E15">
        <f t="shared" si="1"/>
        <v>127725811.37222664</v>
      </c>
      <c r="F15">
        <f t="shared" si="2"/>
        <v>468.38513393829896</v>
      </c>
      <c r="G15">
        <f t="shared" si="3"/>
        <v>199794831.11785474</v>
      </c>
    </row>
    <row r="16" spans="1:7" ht="12.75">
      <c r="A16">
        <v>14</v>
      </c>
      <c r="B16">
        <f t="shared" si="0"/>
        <v>281.5361711537918</v>
      </c>
      <c r="C16">
        <v>8820.206</v>
      </c>
      <c r="D16" s="1">
        <v>437119</v>
      </c>
      <c r="E16">
        <f t="shared" si="1"/>
        <v>123064809.59857433</v>
      </c>
      <c r="F16">
        <f t="shared" si="2"/>
        <v>440.39236208344386</v>
      </c>
      <c r="G16">
        <f t="shared" si="3"/>
        <v>192503868.9215529</v>
      </c>
    </row>
    <row r="17" spans="1:7" ht="12.75">
      <c r="A17">
        <v>15</v>
      </c>
      <c r="B17">
        <f t="shared" si="0"/>
        <v>268.74451328122746</v>
      </c>
      <c r="C17">
        <v>8419.458</v>
      </c>
      <c r="D17" s="1">
        <v>448372</v>
      </c>
      <c r="E17">
        <f t="shared" si="1"/>
        <v>120497514.90893051</v>
      </c>
      <c r="F17">
        <f t="shared" si="2"/>
        <v>420.3830382286251</v>
      </c>
      <c r="G17">
        <f t="shared" si="3"/>
        <v>188487983.6166451</v>
      </c>
    </row>
    <row r="18" spans="1:7" ht="12.75">
      <c r="A18">
        <v>16</v>
      </c>
      <c r="B18">
        <f t="shared" si="0"/>
        <v>265.0704882178315</v>
      </c>
      <c r="C18">
        <v>8304.355</v>
      </c>
      <c r="D18" s="1">
        <v>453408</v>
      </c>
      <c r="E18">
        <f t="shared" si="1"/>
        <v>120185079.92187054</v>
      </c>
      <c r="F18">
        <f t="shared" si="2"/>
        <v>414.6359522702142</v>
      </c>
      <c r="G18">
        <f t="shared" si="3"/>
        <v>187999257.84693328</v>
      </c>
    </row>
    <row r="19" spans="1:7" ht="12.75">
      <c r="A19">
        <v>17</v>
      </c>
      <c r="B19">
        <f t="shared" si="0"/>
        <v>281.183269655995</v>
      </c>
      <c r="C19">
        <v>8809.15</v>
      </c>
      <c r="D19" s="1">
        <v>442884</v>
      </c>
      <c r="E19">
        <f t="shared" si="1"/>
        <v>124531571.19832568</v>
      </c>
      <c r="F19">
        <f t="shared" si="2"/>
        <v>439.8403366596391</v>
      </c>
      <c r="G19">
        <f t="shared" si="3"/>
        <v>194798247.6611676</v>
      </c>
    </row>
    <row r="20" spans="1:7" ht="12.75">
      <c r="A20">
        <v>18</v>
      </c>
      <c r="B20">
        <f t="shared" si="0"/>
        <v>263.09336523709425</v>
      </c>
      <c r="C20">
        <v>8242.414</v>
      </c>
      <c r="D20" s="1">
        <v>429921</v>
      </c>
      <c r="E20">
        <f t="shared" si="1"/>
        <v>113109362.6760968</v>
      </c>
      <c r="F20">
        <f t="shared" si="2"/>
        <v>411.5432418165343</v>
      </c>
      <c r="G20">
        <f t="shared" si="3"/>
        <v>176931082.06500626</v>
      </c>
    </row>
    <row r="21" spans="1:7" ht="12.75">
      <c r="A21">
        <v>19</v>
      </c>
      <c r="B21">
        <f t="shared" si="0"/>
        <v>277.1536618605571</v>
      </c>
      <c r="C21">
        <v>8682.907</v>
      </c>
      <c r="D21" s="1">
        <v>437046</v>
      </c>
      <c r="E21">
        <f t="shared" si="1"/>
        <v>121128899.30150905</v>
      </c>
      <c r="F21">
        <f t="shared" si="2"/>
        <v>433.5370311624092</v>
      </c>
      <c r="G21">
        <f t="shared" si="3"/>
        <v>189475625.3214063</v>
      </c>
    </row>
    <row r="22" spans="1:7" ht="12.75">
      <c r="A22">
        <v>20</v>
      </c>
      <c r="B22">
        <f t="shared" si="0"/>
        <v>301.8076426646264</v>
      </c>
      <c r="C22">
        <v>9455.288</v>
      </c>
      <c r="D22" s="1">
        <v>447080</v>
      </c>
      <c r="E22">
        <f t="shared" si="1"/>
        <v>134932160.88250118</v>
      </c>
      <c r="F22">
        <f t="shared" si="2"/>
        <v>472.1019686500793</v>
      </c>
      <c r="G22">
        <f t="shared" si="3"/>
        <v>211067348.14407745</v>
      </c>
    </row>
    <row r="23" spans="1:7" ht="12.75">
      <c r="A23">
        <v>21</v>
      </c>
      <c r="B23">
        <f t="shared" si="0"/>
        <v>315.6267558838425</v>
      </c>
      <c r="C23">
        <v>9888.225</v>
      </c>
      <c r="D23" s="1">
        <v>454069</v>
      </c>
      <c r="E23">
        <f t="shared" si="1"/>
        <v>143316325.41742048</v>
      </c>
      <c r="F23">
        <f t="shared" si="2"/>
        <v>493.7184873644177</v>
      </c>
      <c r="G23">
        <f t="shared" si="3"/>
        <v>224182259.83907378</v>
      </c>
    </row>
    <row r="24" spans="1:7" ht="12.75">
      <c r="A24">
        <v>22</v>
      </c>
      <c r="B24">
        <f t="shared" si="0"/>
        <v>343.266610214495</v>
      </c>
      <c r="C24">
        <v>10754.15</v>
      </c>
      <c r="D24" s="1">
        <v>452723</v>
      </c>
      <c r="E24">
        <f t="shared" si="1"/>
        <v>155404689.57613683</v>
      </c>
      <c r="F24">
        <f t="shared" si="2"/>
        <v>536.9540712200676</v>
      </c>
      <c r="G24">
        <f t="shared" si="3"/>
        <v>243091457.98496267</v>
      </c>
    </row>
    <row r="25" spans="1:7" ht="12.75">
      <c r="A25">
        <v>23</v>
      </c>
      <c r="B25">
        <f t="shared" si="0"/>
        <v>366.75486059155304</v>
      </c>
      <c r="C25">
        <v>11490.01</v>
      </c>
      <c r="D25" s="1">
        <v>449633</v>
      </c>
      <c r="E25">
        <f t="shared" si="1"/>
        <v>164905088.23236176</v>
      </c>
      <c r="F25">
        <f t="shared" si="2"/>
        <v>573.6955173453308</v>
      </c>
      <c r="G25">
        <f t="shared" si="3"/>
        <v>257952436.55053312</v>
      </c>
    </row>
    <row r="26" spans="1:7" ht="12.75">
      <c r="A26">
        <v>24</v>
      </c>
      <c r="B26">
        <f t="shared" si="0"/>
        <v>321.810990750941</v>
      </c>
      <c r="C26">
        <v>10081.97</v>
      </c>
      <c r="D26" s="1">
        <v>448224</v>
      </c>
      <c r="E26">
        <f t="shared" si="1"/>
        <v>144243409.5183498</v>
      </c>
      <c r="F26">
        <f t="shared" si="2"/>
        <v>503.3921637152713</v>
      </c>
      <c r="G26">
        <f t="shared" si="3"/>
        <v>225632449.18911377</v>
      </c>
    </row>
    <row r="27" spans="1:7" ht="12.75">
      <c r="A27">
        <v>25</v>
      </c>
      <c r="B27">
        <f t="shared" si="0"/>
        <v>326.157782173695</v>
      </c>
      <c r="C27">
        <v>10218.15</v>
      </c>
      <c r="D27" s="1">
        <v>449815</v>
      </c>
      <c r="E27">
        <f t="shared" si="1"/>
        <v>146710662.7884606</v>
      </c>
      <c r="F27">
        <f t="shared" si="2"/>
        <v>510.1916230327207</v>
      </c>
      <c r="G27">
        <f t="shared" si="3"/>
        <v>229491844.91446328</v>
      </c>
    </row>
    <row r="28" spans="1:7" ht="12.75">
      <c r="A28">
        <v>26</v>
      </c>
      <c r="B28">
        <f t="shared" si="0"/>
        <v>312.77146484889164</v>
      </c>
      <c r="C28">
        <v>9798.772</v>
      </c>
      <c r="D28" s="1">
        <v>443198</v>
      </c>
      <c r="E28">
        <f t="shared" si="1"/>
        <v>138619687.67809907</v>
      </c>
      <c r="F28">
        <f t="shared" si="2"/>
        <v>489.25210438362905</v>
      </c>
      <c r="G28">
        <f t="shared" si="3"/>
        <v>216835554.15861562</v>
      </c>
    </row>
    <row r="29" spans="1:7" ht="12.75">
      <c r="A29">
        <v>27</v>
      </c>
      <c r="B29">
        <f t="shared" si="0"/>
        <v>350.8940832529831</v>
      </c>
      <c r="C29">
        <v>10993.11</v>
      </c>
      <c r="D29" s="1">
        <v>433103</v>
      </c>
      <c r="E29">
        <f t="shared" si="1"/>
        <v>151973280.13911673</v>
      </c>
      <c r="F29">
        <f t="shared" si="2"/>
        <v>548.8853298373222</v>
      </c>
      <c r="G29">
        <f t="shared" si="3"/>
        <v>237723883.00853375</v>
      </c>
    </row>
    <row r="30" spans="1:7" ht="12.75">
      <c r="A30">
        <v>28</v>
      </c>
      <c r="B30">
        <f t="shared" si="0"/>
        <v>381.9440525906111</v>
      </c>
      <c r="C30">
        <v>11965.87</v>
      </c>
      <c r="D30" s="1">
        <v>427984</v>
      </c>
      <c r="E30">
        <f t="shared" si="1"/>
        <v>163465943.40394008</v>
      </c>
      <c r="F30">
        <f t="shared" si="2"/>
        <v>597.4551789021049</v>
      </c>
      <c r="G30">
        <f t="shared" si="3"/>
        <v>255701257.28723845</v>
      </c>
    </row>
    <row r="31" spans="1:7" ht="12.75">
      <c r="A31">
        <v>29</v>
      </c>
      <c r="B31">
        <f t="shared" si="0"/>
        <v>385.05173075861904</v>
      </c>
      <c r="C31">
        <v>12063.23</v>
      </c>
      <c r="D31" s="1">
        <v>430632</v>
      </c>
      <c r="E31">
        <f t="shared" si="1"/>
        <v>165815596.92004564</v>
      </c>
      <c r="F31">
        <f t="shared" si="2"/>
        <v>602.3163579235975</v>
      </c>
      <c r="G31">
        <f t="shared" si="3"/>
        <v>259376697.84535462</v>
      </c>
    </row>
    <row r="32" spans="1:7" ht="12.75">
      <c r="A32">
        <v>30</v>
      </c>
      <c r="B32">
        <f t="shared" si="0"/>
        <v>349.496968694502</v>
      </c>
      <c r="C32">
        <v>10949.34</v>
      </c>
      <c r="D32" s="1">
        <v>433306</v>
      </c>
      <c r="E32">
        <f t="shared" si="1"/>
        <v>151439133.51713988</v>
      </c>
      <c r="F32">
        <f t="shared" si="2"/>
        <v>546.6998963351575</v>
      </c>
      <c r="G32">
        <f t="shared" si="3"/>
        <v>236888345.28140175</v>
      </c>
    </row>
    <row r="33" spans="1:7" ht="12.75">
      <c r="A33">
        <v>31</v>
      </c>
      <c r="B33">
        <f t="shared" si="0"/>
        <v>410.276399503997</v>
      </c>
      <c r="C33">
        <v>12853.49</v>
      </c>
      <c r="D33" s="1">
        <v>435657</v>
      </c>
      <c r="E33">
        <f t="shared" si="1"/>
        <v>178739785.37871283</v>
      </c>
      <c r="F33">
        <f t="shared" si="2"/>
        <v>641.7739928201138</v>
      </c>
      <c r="G33">
        <f t="shared" si="3"/>
        <v>279593332.3900323</v>
      </c>
    </row>
    <row r="34" spans="1:7" ht="12.75">
      <c r="A34">
        <v>32</v>
      </c>
      <c r="B34">
        <f t="shared" si="0"/>
        <v>358.61029237720504</v>
      </c>
      <c r="C34">
        <v>11234.85</v>
      </c>
      <c r="D34" s="1">
        <v>427865</v>
      </c>
      <c r="E34">
        <f t="shared" si="1"/>
        <v>153436792.74797285</v>
      </c>
      <c r="F34">
        <f t="shared" si="2"/>
        <v>560.9553936895782</v>
      </c>
      <c r="G34">
        <f t="shared" si="3"/>
        <v>240013179.52099136</v>
      </c>
    </row>
    <row r="35" spans="1:7" ht="12.75">
      <c r="A35">
        <v>33</v>
      </c>
      <c r="B35">
        <f t="shared" si="0"/>
        <v>432.366577738915</v>
      </c>
      <c r="C35">
        <v>13545.55</v>
      </c>
      <c r="D35" s="1">
        <v>432892</v>
      </c>
      <c r="E35">
        <f t="shared" si="1"/>
        <v>187168032.5705544</v>
      </c>
      <c r="F35">
        <f t="shared" si="2"/>
        <v>676.3285075449929</v>
      </c>
      <c r="G35">
        <f t="shared" si="3"/>
        <v>292777200.28816706</v>
      </c>
    </row>
    <row r="36" spans="1:7" ht="12.75">
      <c r="A36">
        <v>34</v>
      </c>
      <c r="B36">
        <f t="shared" si="0"/>
        <v>393.07755859925106</v>
      </c>
      <c r="C36">
        <v>12314.67</v>
      </c>
      <c r="D36" s="1">
        <v>441443</v>
      </c>
      <c r="E36">
        <f t="shared" si="1"/>
        <v>173521336.7007292</v>
      </c>
      <c r="F36">
        <f t="shared" si="2"/>
        <v>614.8707422001395</v>
      </c>
      <c r="G36">
        <f t="shared" si="3"/>
        <v>271430385.0490562</v>
      </c>
    </row>
    <row r="37" spans="1:7" ht="12.75">
      <c r="A37">
        <v>35</v>
      </c>
      <c r="B37">
        <f t="shared" si="0"/>
        <v>383.32393064323</v>
      </c>
      <c r="C37">
        <v>12009.1</v>
      </c>
      <c r="D37" s="1">
        <v>461273</v>
      </c>
      <c r="E37">
        <f t="shared" si="1"/>
        <v>176816979.45959464</v>
      </c>
      <c r="F37">
        <f t="shared" si="2"/>
        <v>599.6136502363194</v>
      </c>
      <c r="G37">
        <f t="shared" si="3"/>
        <v>276585587.28545773</v>
      </c>
    </row>
    <row r="38" spans="1:7" ht="12.75">
      <c r="A38">
        <v>36</v>
      </c>
      <c r="B38">
        <f t="shared" si="0"/>
        <v>372.930636802997</v>
      </c>
      <c r="C38">
        <v>11683.49</v>
      </c>
      <c r="D38" s="1">
        <v>464433</v>
      </c>
      <c r="E38">
        <f t="shared" si="1"/>
        <v>173201294.4423263</v>
      </c>
      <c r="F38">
        <f t="shared" si="2"/>
        <v>583.3559622619126</v>
      </c>
      <c r="G38">
        <f t="shared" si="3"/>
        <v>270929759.62118685</v>
      </c>
    </row>
    <row r="39" spans="1:7" ht="12.75">
      <c r="A39">
        <v>37</v>
      </c>
      <c r="B39">
        <f t="shared" si="0"/>
        <v>391.31656225035005</v>
      </c>
      <c r="C39">
        <v>12259.5</v>
      </c>
      <c r="D39" s="1">
        <v>462001</v>
      </c>
      <c r="E39">
        <f t="shared" si="1"/>
        <v>180788643.07622397</v>
      </c>
      <c r="F39">
        <f t="shared" si="2"/>
        <v>612.1161073745874</v>
      </c>
      <c r="G39">
        <f t="shared" si="3"/>
        <v>282798253.72316676</v>
      </c>
    </row>
    <row r="40" spans="1:7" ht="12.75">
      <c r="A40">
        <v>38</v>
      </c>
      <c r="B40">
        <f t="shared" si="0"/>
        <v>435.16655235783105</v>
      </c>
      <c r="C40">
        <v>13633.27</v>
      </c>
      <c r="D40" s="1">
        <v>462429</v>
      </c>
      <c r="E40">
        <f t="shared" si="1"/>
        <v>201233633.64027944</v>
      </c>
      <c r="F40">
        <f t="shared" si="2"/>
        <v>680.7083619386386</v>
      </c>
      <c r="G40">
        <f t="shared" si="3"/>
        <v>314779287.10292274</v>
      </c>
    </row>
    <row r="41" spans="1:7" ht="12.75">
      <c r="A41">
        <v>39</v>
      </c>
      <c r="B41">
        <f t="shared" si="0"/>
        <v>368.921553217317</v>
      </c>
      <c r="C41">
        <v>11557.89</v>
      </c>
      <c r="D41" s="1">
        <v>472808</v>
      </c>
      <c r="E41">
        <f t="shared" si="1"/>
        <v>174429061.73357323</v>
      </c>
      <c r="F41">
        <f t="shared" si="2"/>
        <v>577.0847617165193</v>
      </c>
      <c r="G41">
        <f t="shared" si="3"/>
        <v>272850292.0176641</v>
      </c>
    </row>
    <row r="42" spans="1:7" ht="12.75">
      <c r="A42">
        <v>40</v>
      </c>
      <c r="B42">
        <f t="shared" si="0"/>
        <v>425.067875090017</v>
      </c>
      <c r="C42">
        <v>13316.89</v>
      </c>
      <c r="D42" s="1">
        <v>501285</v>
      </c>
      <c r="E42">
        <f t="shared" si="1"/>
        <v>213080149.7644992</v>
      </c>
      <c r="F42">
        <f t="shared" si="2"/>
        <v>664.9115273164133</v>
      </c>
      <c r="G42">
        <f t="shared" si="3"/>
        <v>333310174.97080827</v>
      </c>
    </row>
    <row r="43" spans="1:7" ht="12.75">
      <c r="A43">
        <v>41</v>
      </c>
      <c r="B43">
        <f t="shared" si="0"/>
        <v>414.60212408625307</v>
      </c>
      <c r="C43">
        <v>12989.01</v>
      </c>
      <c r="D43" s="1">
        <v>539983</v>
      </c>
      <c r="E43">
        <f t="shared" si="1"/>
        <v>223878098.7704672</v>
      </c>
      <c r="F43">
        <f t="shared" si="2"/>
        <v>648.5404983767355</v>
      </c>
      <c r="G43">
        <f t="shared" si="3"/>
        <v>350200843.9349648</v>
      </c>
    </row>
    <row r="44" spans="1:7" ht="12.75">
      <c r="A44">
        <v>42</v>
      </c>
      <c r="B44">
        <f t="shared" si="0"/>
        <v>456.2739305640621</v>
      </c>
      <c r="C44">
        <v>14294.54</v>
      </c>
      <c r="D44" s="1">
        <v>559343</v>
      </c>
      <c r="E44">
        <f t="shared" si="1"/>
        <v>255213629.1434942</v>
      </c>
      <c r="F44">
        <f t="shared" si="2"/>
        <v>713.725533790965</v>
      </c>
      <c r="G44">
        <f t="shared" si="3"/>
        <v>399217381.2472397</v>
      </c>
    </row>
    <row r="45" spans="1:7" ht="12.75">
      <c r="A45">
        <v>43</v>
      </c>
      <c r="B45">
        <f t="shared" si="0"/>
        <v>480.5617632963851</v>
      </c>
      <c r="C45">
        <v>15055.45</v>
      </c>
      <c r="D45" s="1">
        <v>563870</v>
      </c>
      <c r="E45">
        <f t="shared" si="1"/>
        <v>270974361.4699327</v>
      </c>
      <c r="F45">
        <f t="shared" si="2"/>
        <v>751.7177249294614</v>
      </c>
      <c r="G45">
        <f t="shared" si="3"/>
        <v>423871073.5559754</v>
      </c>
    </row>
    <row r="46" spans="1:7" ht="12.75">
      <c r="A46">
        <v>44</v>
      </c>
      <c r="B46">
        <f t="shared" si="0"/>
        <v>434.63477423253306</v>
      </c>
      <c r="C46">
        <v>13616.61</v>
      </c>
      <c r="D46" s="1">
        <v>550604</v>
      </c>
      <c r="E46">
        <f t="shared" si="1"/>
        <v>239311645.23152962</v>
      </c>
      <c r="F46">
        <f t="shared" si="2"/>
        <v>679.8765291274424</v>
      </c>
      <c r="G46">
        <f t="shared" si="3"/>
        <v>374342736.4436863</v>
      </c>
    </row>
    <row r="47" spans="1:7" ht="12.75">
      <c r="A47">
        <v>45</v>
      </c>
      <c r="B47">
        <f t="shared" si="0"/>
        <v>452.44966062456905</v>
      </c>
      <c r="C47">
        <v>14174.73</v>
      </c>
      <c r="D47" s="1">
        <v>552161</v>
      </c>
      <c r="E47">
        <f t="shared" si="1"/>
        <v>249825057.06012267</v>
      </c>
      <c r="F47">
        <f t="shared" si="2"/>
        <v>707.7434276019238</v>
      </c>
      <c r="G47">
        <f t="shared" si="3"/>
        <v>390788318.72810584</v>
      </c>
    </row>
    <row r="48" spans="1:7" ht="12.75">
      <c r="A48">
        <v>46</v>
      </c>
      <c r="B48">
        <f t="shared" si="0"/>
        <v>485.47608263437303</v>
      </c>
      <c r="C48">
        <v>15209.41</v>
      </c>
      <c r="D48" s="1">
        <v>543317</v>
      </c>
      <c r="E48">
        <f t="shared" si="1"/>
        <v>263767408.78865966</v>
      </c>
      <c r="F48">
        <f t="shared" si="2"/>
        <v>759.4049385916328</v>
      </c>
      <c r="G48">
        <f t="shared" si="3"/>
        <v>412597613.02079016</v>
      </c>
    </row>
    <row r="49" spans="1:7" ht="12.75">
      <c r="A49">
        <v>47</v>
      </c>
      <c r="B49">
        <f t="shared" si="0"/>
        <v>494.77805029789903</v>
      </c>
      <c r="C49">
        <v>15500.83</v>
      </c>
      <c r="D49" s="1">
        <v>531295</v>
      </c>
      <c r="E49">
        <f t="shared" si="1"/>
        <v>262873104.23302227</v>
      </c>
      <c r="F49">
        <f t="shared" si="2"/>
        <v>773.9555218952833</v>
      </c>
      <c r="G49">
        <f t="shared" si="3"/>
        <v>411198699.0053545</v>
      </c>
    </row>
    <row r="50" spans="1:7" ht="12.75">
      <c r="A50">
        <v>48</v>
      </c>
      <c r="B50">
        <f t="shared" si="0"/>
        <v>518.900540251768</v>
      </c>
      <c r="C50">
        <v>16256.56</v>
      </c>
      <c r="D50" s="1">
        <v>526098</v>
      </c>
      <c r="E50">
        <f t="shared" si="1"/>
        <v>272992536.4253746</v>
      </c>
      <c r="F50">
        <f t="shared" si="2"/>
        <v>811.6890759412228</v>
      </c>
      <c r="G50">
        <f t="shared" si="3"/>
        <v>427027999.4745254</v>
      </c>
    </row>
    <row r="51" spans="1:7" ht="12.75">
      <c r="A51">
        <v>49</v>
      </c>
      <c r="B51">
        <f t="shared" si="0"/>
        <v>570.493871020476</v>
      </c>
      <c r="C51">
        <v>17872.92</v>
      </c>
      <c r="D51" s="1">
        <v>517934</v>
      </c>
      <c r="E51">
        <f t="shared" si="1"/>
        <v>295478172.59311926</v>
      </c>
      <c r="F51">
        <f t="shared" si="2"/>
        <v>892.393834807081</v>
      </c>
      <c r="G51">
        <f t="shared" si="3"/>
        <v>462201108.4369707</v>
      </c>
    </row>
    <row r="52" spans="1:7" ht="12.75">
      <c r="A52">
        <v>50</v>
      </c>
      <c r="B52">
        <f t="shared" si="0"/>
        <v>597.205986382834</v>
      </c>
      <c r="C52">
        <v>18709.78</v>
      </c>
      <c r="D52" s="1">
        <v>502971</v>
      </c>
      <c r="E52">
        <f t="shared" si="1"/>
        <v>300377292.1769604</v>
      </c>
      <c r="F52">
        <f t="shared" si="2"/>
        <v>934.1782049377956</v>
      </c>
      <c r="G52">
        <f t="shared" si="3"/>
        <v>469864545.91576797</v>
      </c>
    </row>
    <row r="53" spans="1:7" ht="12.75">
      <c r="A53">
        <v>51</v>
      </c>
      <c r="B53">
        <f t="shared" si="0"/>
        <v>574.7037279799931</v>
      </c>
      <c r="C53">
        <v>18004.81</v>
      </c>
      <c r="D53" s="1">
        <v>498759</v>
      </c>
      <c r="E53">
        <f t="shared" si="1"/>
        <v>286638656.6635734</v>
      </c>
      <c r="F53">
        <f t="shared" si="2"/>
        <v>898.9790946791505</v>
      </c>
      <c r="G53">
        <f t="shared" si="3"/>
        <v>448373914.28307843</v>
      </c>
    </row>
    <row r="54" spans="1:7" ht="12.75">
      <c r="A54">
        <v>52</v>
      </c>
      <c r="B54">
        <f t="shared" si="0"/>
        <v>609.1304564938081</v>
      </c>
      <c r="C54">
        <v>19083.36</v>
      </c>
      <c r="D54" s="1">
        <v>480848</v>
      </c>
      <c r="E54">
        <f t="shared" si="1"/>
        <v>292899161.7441346</v>
      </c>
      <c r="F54">
        <f t="shared" si="2"/>
        <v>952.8310321650888</v>
      </c>
      <c r="G54">
        <f t="shared" si="3"/>
        <v>458166896.1545186</v>
      </c>
    </row>
    <row r="55" spans="1:7" ht="12.75">
      <c r="A55">
        <v>53</v>
      </c>
      <c r="B55">
        <f t="shared" si="0"/>
        <v>563.7837631273101</v>
      </c>
      <c r="C55">
        <v>17662.7</v>
      </c>
      <c r="D55" s="1">
        <v>459154</v>
      </c>
      <c r="E55">
        <f t="shared" si="1"/>
        <v>258863569.97495693</v>
      </c>
      <c r="F55">
        <f t="shared" si="2"/>
        <v>881.8975626840511</v>
      </c>
      <c r="G55">
        <f t="shared" si="3"/>
        <v>404926793.4966328</v>
      </c>
    </row>
    <row r="56" spans="1:7" ht="12.75">
      <c r="A56">
        <v>54</v>
      </c>
      <c r="B56">
        <f t="shared" si="0"/>
        <v>636.8697399277202</v>
      </c>
      <c r="C56">
        <v>19952.4</v>
      </c>
      <c r="D56" s="1">
        <v>440260</v>
      </c>
      <c r="E56">
        <f t="shared" si="1"/>
        <v>280388271.7005781</v>
      </c>
      <c r="F56">
        <f t="shared" si="2"/>
        <v>996.2221477858574</v>
      </c>
      <c r="G56">
        <f t="shared" si="3"/>
        <v>438596762.78420156</v>
      </c>
    </row>
    <row r="57" spans="1:7" ht="12.75">
      <c r="A57">
        <v>55</v>
      </c>
      <c r="B57">
        <f t="shared" si="0"/>
        <v>666.7489036449441</v>
      </c>
      <c r="C57">
        <v>20888.48</v>
      </c>
      <c r="D57" s="1">
        <v>431934</v>
      </c>
      <c r="E57">
        <f t="shared" si="1"/>
        <v>287991520.9469753</v>
      </c>
      <c r="F57">
        <f t="shared" si="2"/>
        <v>1042.96056662767</v>
      </c>
      <c r="G57">
        <f t="shared" si="3"/>
        <v>450490129.385756</v>
      </c>
    </row>
    <row r="58" spans="1:7" ht="12.75">
      <c r="A58">
        <v>56</v>
      </c>
      <c r="B58">
        <f t="shared" si="0"/>
        <v>601.1180348244021</v>
      </c>
      <c r="C58">
        <v>18832.34</v>
      </c>
      <c r="D58" s="1">
        <v>421812</v>
      </c>
      <c r="E58">
        <f t="shared" si="1"/>
        <v>253558800.5053507</v>
      </c>
      <c r="F58">
        <f t="shared" si="2"/>
        <v>940.2976184636191</v>
      </c>
      <c r="G58">
        <f t="shared" si="3"/>
        <v>396628819.0393761</v>
      </c>
    </row>
    <row r="59" spans="1:7" ht="12.75">
      <c r="A59">
        <v>57</v>
      </c>
      <c r="B59">
        <f t="shared" si="0"/>
        <v>770.9707131177391</v>
      </c>
      <c r="C59">
        <v>24153.63</v>
      </c>
      <c r="D59" s="1">
        <v>412235</v>
      </c>
      <c r="E59">
        <f t="shared" si="1"/>
        <v>317821111.9220912</v>
      </c>
      <c r="F59">
        <f t="shared" si="2"/>
        <v>1205.9893123346021</v>
      </c>
      <c r="G59">
        <f t="shared" si="3"/>
        <v>497151004.1702547</v>
      </c>
    </row>
    <row r="60" spans="1:7" ht="12.75">
      <c r="A60">
        <v>58</v>
      </c>
      <c r="B60">
        <f t="shared" si="0"/>
        <v>762.2266975328571</v>
      </c>
      <c r="C60">
        <v>23879.69</v>
      </c>
      <c r="D60" s="1">
        <v>410408</v>
      </c>
      <c r="E60">
        <f t="shared" si="1"/>
        <v>312823934.4810648</v>
      </c>
      <c r="F60">
        <f t="shared" si="2"/>
        <v>1192.3115043934793</v>
      </c>
      <c r="G60">
        <f t="shared" si="3"/>
        <v>489334179.895119</v>
      </c>
    </row>
    <row r="61" spans="1:7" ht="12.75">
      <c r="A61">
        <v>59</v>
      </c>
      <c r="B61">
        <f t="shared" si="0"/>
        <v>700.3648779941391</v>
      </c>
      <c r="C61">
        <v>21941.63</v>
      </c>
      <c r="D61" s="1">
        <v>410285</v>
      </c>
      <c r="E61">
        <f t="shared" si="1"/>
        <v>287349203.96782535</v>
      </c>
      <c r="F61">
        <f t="shared" si="2"/>
        <v>1095.5442836211482</v>
      </c>
      <c r="G61">
        <f t="shared" si="3"/>
        <v>449485386.4055028</v>
      </c>
    </row>
    <row r="62" spans="1:7" ht="12.75">
      <c r="A62">
        <v>60</v>
      </c>
      <c r="B62">
        <f t="shared" si="0"/>
        <v>877.2711175196702</v>
      </c>
      <c r="C62">
        <v>27483.9</v>
      </c>
      <c r="D62" s="1">
        <v>352944</v>
      </c>
      <c r="E62">
        <f t="shared" si="1"/>
        <v>309627577.3018625</v>
      </c>
      <c r="F62">
        <f t="shared" si="2"/>
        <v>1372.2694957765343</v>
      </c>
      <c r="G62">
        <f t="shared" si="3"/>
        <v>484334284.91735315</v>
      </c>
    </row>
    <row r="63" spans="1:7" ht="12.75">
      <c r="A63">
        <v>61</v>
      </c>
      <c r="B63">
        <f t="shared" si="0"/>
        <v>895.49393455044</v>
      </c>
      <c r="C63">
        <v>28054.8</v>
      </c>
      <c r="D63" s="1">
        <v>331054</v>
      </c>
      <c r="E63">
        <f t="shared" si="1"/>
        <v>296456849.0086614</v>
      </c>
      <c r="F63">
        <f t="shared" si="2"/>
        <v>1400.7744988924974</v>
      </c>
      <c r="G63">
        <f t="shared" si="3"/>
        <v>463732000.9563568</v>
      </c>
    </row>
    <row r="64" spans="1:7" ht="12.75">
      <c r="A64">
        <v>62</v>
      </c>
      <c r="B64">
        <f t="shared" si="0"/>
        <v>923.185338801402</v>
      </c>
      <c r="C64">
        <v>28922.34</v>
      </c>
      <c r="D64" s="1">
        <v>322130</v>
      </c>
      <c r="E64">
        <f t="shared" si="1"/>
        <v>297385693.1880956</v>
      </c>
      <c r="F64">
        <f t="shared" si="2"/>
        <v>1444.0907196022938</v>
      </c>
      <c r="G64">
        <f t="shared" si="3"/>
        <v>465184943.5054869</v>
      </c>
    </row>
    <row r="65" spans="1:7" ht="12.75">
      <c r="A65">
        <v>63</v>
      </c>
      <c r="B65">
        <f t="shared" si="0"/>
        <v>947.3649645802582</v>
      </c>
      <c r="C65">
        <v>29679.86</v>
      </c>
      <c r="D65" s="1">
        <v>308855</v>
      </c>
      <c r="E65">
        <f t="shared" si="1"/>
        <v>292598406.13543564</v>
      </c>
      <c r="F65">
        <f t="shared" si="2"/>
        <v>1481.9136482419938</v>
      </c>
      <c r="G65">
        <f t="shared" si="3"/>
        <v>457696439.82778096</v>
      </c>
    </row>
    <row r="66" spans="1:7" ht="12.75">
      <c r="A66">
        <v>64</v>
      </c>
      <c r="B66">
        <f t="shared" si="0"/>
        <v>870.8885032378821</v>
      </c>
      <c r="C66">
        <v>27283.94</v>
      </c>
      <c r="D66" s="1">
        <v>287723</v>
      </c>
      <c r="E66">
        <f t="shared" si="1"/>
        <v>250574652.81711316</v>
      </c>
      <c r="F66">
        <f t="shared" si="2"/>
        <v>1362.285504844553</v>
      </c>
      <c r="G66">
        <f t="shared" si="3"/>
        <v>391960872.31038934</v>
      </c>
    </row>
    <row r="67" spans="1:7" ht="12.75">
      <c r="A67">
        <v>65</v>
      </c>
      <c r="B67">
        <f aca="true" t="shared" si="4" ref="B67:B92">C67*0.0319194553</f>
        <v>1011.7107561304222</v>
      </c>
      <c r="C67">
        <v>31695.74</v>
      </c>
      <c r="D67" s="1">
        <v>275153</v>
      </c>
      <c r="E67">
        <f aca="true" t="shared" si="5" ref="E67:E92">B67*D67</f>
        <v>278375249.6815541</v>
      </c>
      <c r="F67">
        <f aca="true" t="shared" si="6" ref="F67:F92">B67*$E$106</f>
        <v>1582.5664169955548</v>
      </c>
      <c r="G67">
        <f aca="true" t="shared" si="7" ref="G67:G92">F67*D67</f>
        <v>435447897.3355779</v>
      </c>
    </row>
    <row r="68" spans="1:7" ht="12.75">
      <c r="A68">
        <v>66</v>
      </c>
      <c r="B68">
        <f t="shared" si="4"/>
        <v>1040.541684935594</v>
      </c>
      <c r="C68">
        <v>32598.98</v>
      </c>
      <c r="D68" s="1">
        <v>255539</v>
      </c>
      <c r="E68">
        <f t="shared" si="5"/>
        <v>265898981.62675676</v>
      </c>
      <c r="F68">
        <f t="shared" si="6"/>
        <v>1627.665136586486</v>
      </c>
      <c r="G68">
        <f t="shared" si="7"/>
        <v>415931921.33817405</v>
      </c>
    </row>
    <row r="69" spans="1:7" ht="12.75">
      <c r="A69">
        <v>67</v>
      </c>
      <c r="B69">
        <f t="shared" si="4"/>
        <v>1191.6662612207622</v>
      </c>
      <c r="C69">
        <v>37333.54</v>
      </c>
      <c r="D69" s="1">
        <v>245542</v>
      </c>
      <c r="E69">
        <f t="shared" si="5"/>
        <v>292604117.1126684</v>
      </c>
      <c r="F69">
        <f t="shared" si="6"/>
        <v>1864.0614363810475</v>
      </c>
      <c r="G69">
        <f t="shared" si="7"/>
        <v>457705373.2118752</v>
      </c>
    </row>
    <row r="70" spans="1:7" ht="12.75">
      <c r="A70">
        <v>68</v>
      </c>
      <c r="B70">
        <f t="shared" si="4"/>
        <v>1131.7135443035372</v>
      </c>
      <c r="C70">
        <v>35455.29</v>
      </c>
      <c r="D70" s="1">
        <v>234339</v>
      </c>
      <c r="E70">
        <f t="shared" si="5"/>
        <v>265204620.25854662</v>
      </c>
      <c r="F70">
        <f t="shared" si="6"/>
        <v>1770.2805253588756</v>
      </c>
      <c r="G70">
        <f t="shared" si="7"/>
        <v>414845768.03207356</v>
      </c>
    </row>
    <row r="71" spans="1:7" ht="12.75">
      <c r="A71">
        <v>69</v>
      </c>
      <c r="B71">
        <f t="shared" si="4"/>
        <v>1027.3796975426392</v>
      </c>
      <c r="C71">
        <v>32186.63</v>
      </c>
      <c r="D71" s="1">
        <v>223876</v>
      </c>
      <c r="E71">
        <f t="shared" si="5"/>
        <v>230005657.16705588</v>
      </c>
      <c r="F71">
        <f t="shared" si="6"/>
        <v>1607.076525560269</v>
      </c>
      <c r="G71">
        <f t="shared" si="7"/>
        <v>359785864.23633075</v>
      </c>
    </row>
    <row r="72" spans="1:7" ht="12.75">
      <c r="A72">
        <v>70</v>
      </c>
      <c r="B72">
        <f t="shared" si="4"/>
        <v>1076.764840393693</v>
      </c>
      <c r="C72">
        <v>33733.81</v>
      </c>
      <c r="D72" s="1">
        <v>220732</v>
      </c>
      <c r="E72">
        <f t="shared" si="5"/>
        <v>237676456.74978065</v>
      </c>
      <c r="F72">
        <f t="shared" si="6"/>
        <v>1684.3271311320957</v>
      </c>
      <c r="G72">
        <f t="shared" si="7"/>
        <v>371784896.3090497</v>
      </c>
    </row>
    <row r="73" spans="1:7" ht="12.75">
      <c r="A73">
        <v>71</v>
      </c>
      <c r="B73">
        <f t="shared" si="4"/>
        <v>1151.3452860912491</v>
      </c>
      <c r="C73">
        <v>36070.33</v>
      </c>
      <c r="D73" s="1">
        <v>213964</v>
      </c>
      <c r="E73">
        <f t="shared" si="5"/>
        <v>246346442.79322803</v>
      </c>
      <c r="F73">
        <f t="shared" si="6"/>
        <v>1800.9894360550431</v>
      </c>
      <c r="G73">
        <f t="shared" si="7"/>
        <v>385346903.6960813</v>
      </c>
    </row>
    <row r="74" spans="1:7" ht="12.75">
      <c r="A74">
        <v>72</v>
      </c>
      <c r="B74">
        <f t="shared" si="4"/>
        <v>1129.7029378141901</v>
      </c>
      <c r="C74">
        <v>35392.3</v>
      </c>
      <c r="D74" s="1">
        <v>205806</v>
      </c>
      <c r="E74">
        <f t="shared" si="5"/>
        <v>232499642.8197872</v>
      </c>
      <c r="F74">
        <f t="shared" si="6"/>
        <v>1767.1354383974558</v>
      </c>
      <c r="G74">
        <f t="shared" si="7"/>
        <v>363687076.0348268</v>
      </c>
    </row>
    <row r="75" spans="1:7" ht="12.75">
      <c r="A75">
        <v>73</v>
      </c>
      <c r="B75">
        <f t="shared" si="4"/>
        <v>1303.6875895961123</v>
      </c>
      <c r="C75">
        <v>40843.04</v>
      </c>
      <c r="D75" s="1">
        <v>204775</v>
      </c>
      <c r="E75">
        <f t="shared" si="5"/>
        <v>266962626.1595439</v>
      </c>
      <c r="F75">
        <f t="shared" si="6"/>
        <v>2039.2905630853272</v>
      </c>
      <c r="G75">
        <f t="shared" si="7"/>
        <v>417595725.0557979</v>
      </c>
    </row>
    <row r="76" spans="1:7" ht="12.75">
      <c r="A76">
        <v>74</v>
      </c>
      <c r="B76">
        <f t="shared" si="4"/>
        <v>1233.5308612085832</v>
      </c>
      <c r="C76">
        <v>38645.11</v>
      </c>
      <c r="D76" s="1">
        <v>200705</v>
      </c>
      <c r="E76">
        <f t="shared" si="5"/>
        <v>247575811.4988687</v>
      </c>
      <c r="F76">
        <f t="shared" si="6"/>
        <v>1929.5480486367912</v>
      </c>
      <c r="G76">
        <f t="shared" si="7"/>
        <v>387269941.1016472</v>
      </c>
    </row>
    <row r="77" spans="1:7" ht="12.75">
      <c r="A77">
        <v>75</v>
      </c>
      <c r="B77">
        <f t="shared" si="4"/>
        <v>1419.5577658915363</v>
      </c>
      <c r="C77">
        <v>44473.12</v>
      </c>
      <c r="D77" s="1">
        <v>195099</v>
      </c>
      <c r="E77">
        <f t="shared" si="5"/>
        <v>276954300.56767285</v>
      </c>
      <c r="F77">
        <f t="shared" si="6"/>
        <v>2220.540242032947</v>
      </c>
      <c r="G77">
        <f t="shared" si="7"/>
        <v>433225180.6803859</v>
      </c>
    </row>
    <row r="78" spans="1:7" ht="12.75">
      <c r="A78">
        <v>76</v>
      </c>
      <c r="B78">
        <f t="shared" si="4"/>
        <v>1239.605771941279</v>
      </c>
      <c r="C78">
        <v>38835.43</v>
      </c>
      <c r="D78" s="1">
        <v>186020</v>
      </c>
      <c r="E78">
        <f t="shared" si="5"/>
        <v>230591465.69651672</v>
      </c>
      <c r="F78">
        <f t="shared" si="6"/>
        <v>1939.050714940925</v>
      </c>
      <c r="G78">
        <f t="shared" si="7"/>
        <v>360702213.99331087</v>
      </c>
    </row>
    <row r="79" spans="1:7" ht="12.75">
      <c r="A79">
        <v>77</v>
      </c>
      <c r="B79">
        <f t="shared" si="4"/>
        <v>1335.1467663506862</v>
      </c>
      <c r="C79">
        <v>41828.62</v>
      </c>
      <c r="D79" s="1">
        <v>173866</v>
      </c>
      <c r="E79">
        <f t="shared" si="5"/>
        <v>232136627.67832842</v>
      </c>
      <c r="F79">
        <f t="shared" si="6"/>
        <v>2088.500513989218</v>
      </c>
      <c r="G79">
        <f t="shared" si="7"/>
        <v>363119230.36524934</v>
      </c>
    </row>
    <row r="80" spans="1:7" ht="12.75">
      <c r="A80">
        <v>78</v>
      </c>
      <c r="B80">
        <f t="shared" si="4"/>
        <v>1184.946896685559</v>
      </c>
      <c r="C80">
        <v>37123.03</v>
      </c>
      <c r="D80" s="1">
        <v>166395</v>
      </c>
      <c r="E80">
        <f t="shared" si="5"/>
        <v>197169238.8739936</v>
      </c>
      <c r="F80">
        <f t="shared" si="6"/>
        <v>1853.5506845752295</v>
      </c>
      <c r="G80">
        <f t="shared" si="7"/>
        <v>308421566.1598953</v>
      </c>
    </row>
    <row r="81" spans="1:7" ht="12.75">
      <c r="A81">
        <v>79</v>
      </c>
      <c r="B81">
        <f t="shared" si="4"/>
        <v>1196.683999593922</v>
      </c>
      <c r="C81">
        <v>37490.74</v>
      </c>
      <c r="D81" s="1">
        <v>156093</v>
      </c>
      <c r="E81">
        <f t="shared" si="5"/>
        <v>186793995.54861405</v>
      </c>
      <c r="F81">
        <f t="shared" si="6"/>
        <v>1871.9104230509183</v>
      </c>
      <c r="G81">
        <f t="shared" si="7"/>
        <v>292192113.665287</v>
      </c>
    </row>
    <row r="82" spans="1:7" ht="12.75">
      <c r="A82">
        <v>80</v>
      </c>
      <c r="B82">
        <f t="shared" si="4"/>
        <v>1476.2486336716543</v>
      </c>
      <c r="C82">
        <v>46249.18</v>
      </c>
      <c r="D82" s="1">
        <v>148932</v>
      </c>
      <c r="E82">
        <f t="shared" si="5"/>
        <v>219860661.50998682</v>
      </c>
      <c r="F82">
        <f t="shared" si="6"/>
        <v>2309.218812420296</v>
      </c>
      <c r="G82">
        <f t="shared" si="7"/>
        <v>343916576.17137957</v>
      </c>
    </row>
    <row r="83" spans="1:7" ht="12.75">
      <c r="A83">
        <v>81</v>
      </c>
      <c r="B83">
        <f t="shared" si="4"/>
        <v>1427.982586923418</v>
      </c>
      <c r="C83">
        <v>44737.06</v>
      </c>
      <c r="D83" s="1">
        <v>140196</v>
      </c>
      <c r="E83">
        <f t="shared" si="5"/>
        <v>200197446.7563155</v>
      </c>
      <c r="F83">
        <f t="shared" si="6"/>
        <v>2233.718750567589</v>
      </c>
      <c r="G83">
        <f t="shared" si="7"/>
        <v>313158433.9545737</v>
      </c>
    </row>
    <row r="84" spans="1:7" ht="12.75">
      <c r="A84">
        <v>82</v>
      </c>
      <c r="B84">
        <f t="shared" si="4"/>
        <v>1430.361543926927</v>
      </c>
      <c r="C84">
        <v>44811.59</v>
      </c>
      <c r="D84" s="1">
        <v>129148</v>
      </c>
      <c r="E84">
        <f t="shared" si="5"/>
        <v>184728332.67507476</v>
      </c>
      <c r="F84">
        <f t="shared" si="6"/>
        <v>2237.4400290440867</v>
      </c>
      <c r="G84">
        <f t="shared" si="7"/>
        <v>288960904.8709857</v>
      </c>
    </row>
    <row r="85" spans="1:7" ht="12.75">
      <c r="A85">
        <v>83</v>
      </c>
      <c r="B85">
        <f t="shared" si="4"/>
        <v>1666.6459501742831</v>
      </c>
      <c r="C85">
        <v>52214.11</v>
      </c>
      <c r="D85" s="1">
        <v>117400</v>
      </c>
      <c r="E85">
        <f t="shared" si="5"/>
        <v>195664234.55046085</v>
      </c>
      <c r="F85">
        <f t="shared" si="6"/>
        <v>2607.0474132899803</v>
      </c>
      <c r="G85">
        <f t="shared" si="7"/>
        <v>306067366.3202437</v>
      </c>
    </row>
    <row r="86" spans="1:7" ht="12.75">
      <c r="A86">
        <v>84</v>
      </c>
      <c r="B86">
        <f t="shared" si="4"/>
        <v>1434.2324162711582</v>
      </c>
      <c r="C86">
        <v>44932.86</v>
      </c>
      <c r="D86" s="1">
        <v>108092</v>
      </c>
      <c r="E86">
        <f t="shared" si="5"/>
        <v>155029050.33958203</v>
      </c>
      <c r="F86">
        <f t="shared" si="6"/>
        <v>2243.495032946474</v>
      </c>
      <c r="G86">
        <f t="shared" si="7"/>
        <v>242503865.1012503</v>
      </c>
    </row>
    <row r="87" spans="1:7" ht="12.75">
      <c r="A87">
        <v>85</v>
      </c>
      <c r="B87">
        <f t="shared" si="4"/>
        <v>1729.53972570285</v>
      </c>
      <c r="C87">
        <v>54184.5</v>
      </c>
      <c r="D87" s="1">
        <v>96247</v>
      </c>
      <c r="E87">
        <f t="shared" si="5"/>
        <v>166463009.9797222</v>
      </c>
      <c r="F87">
        <f t="shared" si="6"/>
        <v>2705.4288690434623</v>
      </c>
      <c r="G87">
        <f t="shared" si="7"/>
        <v>260389412.35882613</v>
      </c>
    </row>
    <row r="88" spans="1:7" ht="12.75">
      <c r="A88">
        <v>86</v>
      </c>
      <c r="B88">
        <f t="shared" si="4"/>
        <v>1260.552914481904</v>
      </c>
      <c r="C88">
        <v>39491.68</v>
      </c>
      <c r="D88" s="1">
        <v>82791</v>
      </c>
      <c r="E88">
        <f t="shared" si="5"/>
        <v>104362436.34287132</v>
      </c>
      <c r="F88">
        <f t="shared" si="6"/>
        <v>1971.8172384911982</v>
      </c>
      <c r="G88">
        <f t="shared" si="7"/>
        <v>163248720.9919248</v>
      </c>
    </row>
    <row r="89" spans="1:7" ht="12.75">
      <c r="A89">
        <v>87</v>
      </c>
      <c r="B89">
        <f t="shared" si="4"/>
        <v>1311.6904354289281</v>
      </c>
      <c r="C89">
        <v>41093.76</v>
      </c>
      <c r="D89" s="1">
        <v>64747</v>
      </c>
      <c r="E89">
        <f t="shared" si="5"/>
        <v>84928020.62271681</v>
      </c>
      <c r="F89">
        <f t="shared" si="6"/>
        <v>2051.8089978046023</v>
      </c>
      <c r="G89">
        <f t="shared" si="7"/>
        <v>132848477.18085459</v>
      </c>
    </row>
    <row r="90" spans="1:7" ht="12.75">
      <c r="A90">
        <v>88</v>
      </c>
      <c r="B90">
        <f t="shared" si="4"/>
        <v>2213.82170151445</v>
      </c>
      <c r="C90">
        <v>69356.5</v>
      </c>
      <c r="D90" s="1">
        <v>54468</v>
      </c>
      <c r="E90">
        <f t="shared" si="5"/>
        <v>120582440.43808907</v>
      </c>
      <c r="F90">
        <f t="shared" si="6"/>
        <v>3462.965928555452</v>
      </c>
      <c r="G90">
        <f t="shared" si="7"/>
        <v>188620828.19655836</v>
      </c>
    </row>
    <row r="91" spans="1:7" ht="12.75">
      <c r="A91">
        <v>89</v>
      </c>
      <c r="B91">
        <f t="shared" si="4"/>
        <v>1327.8145482737232</v>
      </c>
      <c r="C91">
        <v>41598.91</v>
      </c>
      <c r="D91" s="1">
        <v>46874</v>
      </c>
      <c r="E91">
        <f t="shared" si="5"/>
        <v>62239979.1357825</v>
      </c>
      <c r="F91">
        <f t="shared" si="6"/>
        <v>2077.0311073229573</v>
      </c>
      <c r="G91">
        <f t="shared" si="7"/>
        <v>97358756.1246563</v>
      </c>
    </row>
    <row r="92" spans="1:7" ht="12.75">
      <c r="A92">
        <v>90</v>
      </c>
      <c r="B92">
        <f t="shared" si="4"/>
        <v>2551.7804255071082</v>
      </c>
      <c r="C92">
        <v>79944.36</v>
      </c>
      <c r="D92">
        <v>178016</v>
      </c>
      <c r="E92">
        <f t="shared" si="5"/>
        <v>454257744.2270734</v>
      </c>
      <c r="F92">
        <f t="shared" si="6"/>
        <v>3991.617149945158</v>
      </c>
      <c r="G92">
        <f t="shared" si="7"/>
        <v>710571718.5646372</v>
      </c>
    </row>
    <row r="93" ht="12.75">
      <c r="E93">
        <f>SUM(E2:E92)</f>
        <v>18986345806.271217</v>
      </c>
    </row>
    <row r="105" spans="4:5" ht="12.75">
      <c r="D105" s="1" t="s">
        <v>5</v>
      </c>
      <c r="E105">
        <v>29699351393.073227</v>
      </c>
    </row>
    <row r="106" spans="4:5" ht="12.75">
      <c r="D106" s="1" t="s">
        <v>6</v>
      </c>
      <c r="E106">
        <f>E105/E93</f>
        <v>1.5642478914117053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C1">
      <selection activeCell="F1" sqref="F1:F16384"/>
    </sheetView>
  </sheetViews>
  <sheetFormatPr defaultColWidth="9.140625" defaultRowHeight="12.75"/>
  <cols>
    <col min="2" max="2" width="71.28125" style="0" customWidth="1"/>
    <col min="3" max="3" width="27.8515625" style="0" customWidth="1"/>
    <col min="4" max="4" width="16.8515625" style="1" customWidth="1"/>
    <col min="5" max="5" width="17.28125" style="0" customWidth="1"/>
    <col min="6" max="6" width="40.28125" style="0" customWidth="1"/>
    <col min="7" max="7" width="31.28125" style="0" customWidth="1"/>
  </cols>
  <sheetData>
    <row r="1" spans="1:7" ht="12.75">
      <c r="A1" t="s">
        <v>1</v>
      </c>
      <c r="B1" t="s">
        <v>22</v>
      </c>
      <c r="C1" t="s">
        <v>8</v>
      </c>
      <c r="D1" s="1" t="s">
        <v>4</v>
      </c>
      <c r="E1" s="1" t="s">
        <v>7</v>
      </c>
      <c r="F1" s="1" t="s">
        <v>16</v>
      </c>
      <c r="G1" t="s">
        <v>15</v>
      </c>
    </row>
    <row r="2" spans="1:7" ht="12.75">
      <c r="A2">
        <v>0</v>
      </c>
      <c r="B2">
        <f>C2*0.0319194553</f>
        <v>1708.3110535664791</v>
      </c>
      <c r="C2">
        <f>'total consumption'!C2-education!C2-health!C2</f>
        <v>53519.43</v>
      </c>
      <c r="D2" s="1">
        <v>350091</v>
      </c>
      <c r="E2">
        <f>B2*D2</f>
        <v>598064325.0541422</v>
      </c>
      <c r="F2">
        <f>B2*$E$106</f>
        <v>9938.422663608668</v>
      </c>
      <c r="G2">
        <f>F2*D2</f>
        <v>3479352328.725422</v>
      </c>
    </row>
    <row r="3" spans="1:7" ht="12.75">
      <c r="A3">
        <v>1</v>
      </c>
      <c r="B3">
        <f aca="true" t="shared" si="0" ref="B3:B66">C3*0.0319194553</f>
        <v>1742.0674735189941</v>
      </c>
      <c r="C3">
        <f>'total consumption'!C3-education!C3-health!C3</f>
        <v>54576.979999999996</v>
      </c>
      <c r="D3" s="1">
        <v>345449</v>
      </c>
      <c r="E3">
        <f aca="true" t="shared" si="1" ref="E3:E66">B3*D3</f>
        <v>601795466.659663</v>
      </c>
      <c r="F3">
        <f aca="true" t="shared" si="2" ref="F3:F66">B3*$E$106</f>
        <v>10134.807021362465</v>
      </c>
      <c r="G3">
        <f aca="true" t="shared" si="3" ref="G3:G66">F3*D3</f>
        <v>3501058950.7226424</v>
      </c>
    </row>
    <row r="4" spans="1:7" ht="12.75">
      <c r="A4">
        <v>2</v>
      </c>
      <c r="B4">
        <f t="shared" si="0"/>
        <v>1788.333447198132</v>
      </c>
      <c r="C4">
        <f>'total consumption'!C4-education!C4-health!C4</f>
        <v>56026.439999999995</v>
      </c>
      <c r="D4" s="1">
        <v>348535</v>
      </c>
      <c r="E4">
        <f t="shared" si="1"/>
        <v>623296798.0192009</v>
      </c>
      <c r="F4">
        <f t="shared" si="2"/>
        <v>10403.968073974464</v>
      </c>
      <c r="G4">
        <f t="shared" si="3"/>
        <v>3626147012.6626897</v>
      </c>
    </row>
    <row r="5" spans="1:7" ht="12.75">
      <c r="A5">
        <v>3</v>
      </c>
      <c r="B5">
        <f t="shared" si="0"/>
        <v>1737.096656745125</v>
      </c>
      <c r="C5">
        <f>'total consumption'!C5-education!C5-health!C5</f>
        <v>54421.25</v>
      </c>
      <c r="D5" s="1">
        <v>344551</v>
      </c>
      <c r="E5">
        <f t="shared" si="1"/>
        <v>598518390.1781896</v>
      </c>
      <c r="F5">
        <f t="shared" si="2"/>
        <v>10105.888354601557</v>
      </c>
      <c r="G5">
        <f t="shared" si="3"/>
        <v>3481993938.466321</v>
      </c>
    </row>
    <row r="6" spans="1:7" ht="12.75">
      <c r="A6">
        <v>4</v>
      </c>
      <c r="B6">
        <f t="shared" si="0"/>
        <v>1691.3002182534499</v>
      </c>
      <c r="C6">
        <f>'total consumption'!C6-education!C6-health!C6</f>
        <v>52986.49999999999</v>
      </c>
      <c r="D6" s="1">
        <v>345451</v>
      </c>
      <c r="E6">
        <f t="shared" si="1"/>
        <v>584261351.6958725</v>
      </c>
      <c r="F6">
        <f t="shared" si="2"/>
        <v>9839.458911750378</v>
      </c>
      <c r="G6">
        <f t="shared" si="3"/>
        <v>3399050920.52308</v>
      </c>
    </row>
    <row r="7" spans="1:7" ht="12.75">
      <c r="A7">
        <v>5</v>
      </c>
      <c r="B7">
        <f t="shared" si="0"/>
        <v>1859.2744366023824</v>
      </c>
      <c r="C7">
        <f>'total consumption'!C7-education!C7-health!C7</f>
        <v>58248.94</v>
      </c>
      <c r="D7" s="1">
        <v>348730</v>
      </c>
      <c r="E7">
        <f t="shared" si="1"/>
        <v>648384774.2763488</v>
      </c>
      <c r="F7">
        <f t="shared" si="2"/>
        <v>10816.680697593034</v>
      </c>
      <c r="G7">
        <f t="shared" si="3"/>
        <v>3772101059.671619</v>
      </c>
    </row>
    <row r="8" spans="1:7" ht="12.75">
      <c r="A8">
        <v>6</v>
      </c>
      <c r="B8">
        <f t="shared" si="0"/>
        <v>1966.7718205780632</v>
      </c>
      <c r="C8">
        <f>'total consumption'!C8-education!C8-health!C8</f>
        <v>61616.71</v>
      </c>
      <c r="D8" s="1">
        <v>359622</v>
      </c>
      <c r="E8">
        <f t="shared" si="1"/>
        <v>707294415.6599243</v>
      </c>
      <c r="F8">
        <f t="shared" si="2"/>
        <v>11442.067060897376</v>
      </c>
      <c r="G8">
        <f t="shared" si="3"/>
        <v>4114819040.574036</v>
      </c>
    </row>
    <row r="9" spans="1:7" ht="12.75">
      <c r="A9">
        <v>7</v>
      </c>
      <c r="B9">
        <f t="shared" si="0"/>
        <v>2141.997181587496</v>
      </c>
      <c r="C9">
        <f>'total consumption'!C9-education!C9-health!C9</f>
        <v>67106.31999999999</v>
      </c>
      <c r="D9" s="1">
        <v>361925</v>
      </c>
      <c r="E9">
        <f t="shared" si="1"/>
        <v>775242329.9460545</v>
      </c>
      <c r="F9">
        <f t="shared" si="2"/>
        <v>12461.473740646632</v>
      </c>
      <c r="G9">
        <f t="shared" si="3"/>
        <v>4510118883.583532</v>
      </c>
    </row>
    <row r="10" spans="1:7" ht="12.75">
      <c r="A10">
        <v>8</v>
      </c>
      <c r="B10">
        <f t="shared" si="0"/>
        <v>2169.03232183749</v>
      </c>
      <c r="C10">
        <f>'total consumption'!C10-education!C10-health!C10</f>
        <v>67953.3</v>
      </c>
      <c r="D10" s="1">
        <v>369724</v>
      </c>
      <c r="E10">
        <f t="shared" si="1"/>
        <v>801943306.1590443</v>
      </c>
      <c r="F10">
        <f t="shared" si="2"/>
        <v>12618.755782470009</v>
      </c>
      <c r="G10">
        <f t="shared" si="3"/>
        <v>4665456862.917941</v>
      </c>
    </row>
    <row r="11" spans="1:7" ht="12.75">
      <c r="A11">
        <v>9</v>
      </c>
      <c r="B11">
        <f t="shared" si="0"/>
        <v>2338.7863690139507</v>
      </c>
      <c r="C11">
        <f>'total consumption'!C11-education!C11-health!C11</f>
        <v>73271.50000000001</v>
      </c>
      <c r="D11" s="1">
        <v>383460</v>
      </c>
      <c r="E11">
        <f t="shared" si="1"/>
        <v>896831021.0620896</v>
      </c>
      <c r="F11">
        <f t="shared" si="2"/>
        <v>13606.332059153145</v>
      </c>
      <c r="G11">
        <f t="shared" si="3"/>
        <v>5217484091.402864</v>
      </c>
    </row>
    <row r="12" spans="1:7" ht="12.75">
      <c r="A12">
        <v>10</v>
      </c>
      <c r="B12">
        <f t="shared" si="0"/>
        <v>2427.6696034368833</v>
      </c>
      <c r="C12">
        <f>'total consumption'!C12-education!C12-health!C12</f>
        <v>76056.11</v>
      </c>
      <c r="D12" s="1">
        <v>400813</v>
      </c>
      <c r="E12">
        <f t="shared" si="1"/>
        <v>973041536.7623476</v>
      </c>
      <c r="F12">
        <f t="shared" si="2"/>
        <v>14123.427086759217</v>
      </c>
      <c r="G12">
        <f t="shared" si="3"/>
        <v>5660853180.925222</v>
      </c>
    </row>
    <row r="13" spans="1:7" ht="12.75">
      <c r="A13">
        <v>11</v>
      </c>
      <c r="B13">
        <f t="shared" si="0"/>
        <v>2495.673045369874</v>
      </c>
      <c r="C13">
        <f>'total consumption'!C13-education!C13-health!C13</f>
        <v>78186.58</v>
      </c>
      <c r="D13" s="1">
        <v>412648</v>
      </c>
      <c r="E13">
        <f t="shared" si="1"/>
        <v>1029834490.8257879</v>
      </c>
      <c r="F13">
        <f t="shared" si="2"/>
        <v>14519.049972356808</v>
      </c>
      <c r="G13">
        <f t="shared" si="3"/>
        <v>5991256932.993093</v>
      </c>
    </row>
    <row r="14" spans="1:7" ht="12.75">
      <c r="A14">
        <v>12</v>
      </c>
      <c r="B14">
        <f t="shared" si="0"/>
        <v>2653.2322646489692</v>
      </c>
      <c r="C14">
        <f>'total consumption'!C14-education!C14-health!C14</f>
        <v>83122.73</v>
      </c>
      <c r="D14" s="1">
        <v>417119</v>
      </c>
      <c r="E14">
        <f t="shared" si="1"/>
        <v>1106713588.9981134</v>
      </c>
      <c r="F14">
        <f t="shared" si="2"/>
        <v>15435.680531220607</v>
      </c>
      <c r="G14">
        <f t="shared" si="3"/>
        <v>6438515627.502209</v>
      </c>
    </row>
    <row r="15" spans="1:7" ht="12.75">
      <c r="A15">
        <v>13</v>
      </c>
      <c r="B15">
        <f t="shared" si="0"/>
        <v>2646.1308242338255</v>
      </c>
      <c r="C15">
        <f>'total consumption'!C15-education!C15-health!C15</f>
        <v>82900.25</v>
      </c>
      <c r="D15" s="1">
        <v>426561</v>
      </c>
      <c r="E15">
        <f t="shared" si="1"/>
        <v>1128736210.5160048</v>
      </c>
      <c r="F15">
        <f t="shared" si="2"/>
        <v>15394.36655844101</v>
      </c>
      <c r="G15">
        <f t="shared" si="3"/>
        <v>6566636393.535155</v>
      </c>
    </row>
    <row r="16" spans="1:7" ht="12.75">
      <c r="A16">
        <v>14</v>
      </c>
      <c r="B16">
        <f t="shared" si="0"/>
        <v>2737.4511090689134</v>
      </c>
      <c r="C16">
        <f>'total consumption'!C16-education!C16-health!C16</f>
        <v>85761.21</v>
      </c>
      <c r="D16" s="1">
        <v>437119</v>
      </c>
      <c r="E16">
        <f t="shared" si="1"/>
        <v>1196591891.3450944</v>
      </c>
      <c r="F16">
        <f t="shared" si="2"/>
        <v>15925.639587762844</v>
      </c>
      <c r="G16">
        <f t="shared" si="3"/>
        <v>6961399650.963306</v>
      </c>
    </row>
    <row r="17" spans="1:7" ht="12.75">
      <c r="A17">
        <v>15</v>
      </c>
      <c r="B17">
        <f t="shared" si="0"/>
        <v>2859.2915002836494</v>
      </c>
      <c r="C17">
        <f>'total consumption'!C17-education!C17-health!C17</f>
        <v>89578.33</v>
      </c>
      <c r="D17" s="1">
        <v>448372</v>
      </c>
      <c r="E17">
        <f t="shared" si="1"/>
        <v>1282026248.5651805</v>
      </c>
      <c r="F17">
        <f t="shared" si="2"/>
        <v>16634.469108512858</v>
      </c>
      <c r="G17">
        <f t="shared" si="3"/>
        <v>7458430183.122128</v>
      </c>
    </row>
    <row r="18" spans="1:7" ht="12.75">
      <c r="A18">
        <v>16</v>
      </c>
      <c r="B18">
        <f t="shared" si="0"/>
        <v>3002.982993013107</v>
      </c>
      <c r="C18">
        <f>'total consumption'!C18-education!C18-health!C18</f>
        <v>94080.02000000002</v>
      </c>
      <c r="D18" s="1">
        <v>453408</v>
      </c>
      <c r="E18">
        <f t="shared" si="1"/>
        <v>1361576512.8960867</v>
      </c>
      <c r="F18">
        <f t="shared" si="2"/>
        <v>17470.42154523613</v>
      </c>
      <c r="G18">
        <f t="shared" si="3"/>
        <v>7921228891.982424</v>
      </c>
    </row>
    <row r="19" spans="1:7" ht="12.75">
      <c r="A19">
        <v>17</v>
      </c>
      <c r="B19">
        <f t="shared" si="0"/>
        <v>3093.2898351424196</v>
      </c>
      <c r="C19">
        <f>'total consumption'!C19-education!C19-health!C19</f>
        <v>96909.23000000001</v>
      </c>
      <c r="D19" s="1">
        <v>442884</v>
      </c>
      <c r="E19">
        <f t="shared" si="1"/>
        <v>1369968575.3472154</v>
      </c>
      <c r="F19">
        <f t="shared" si="2"/>
        <v>17995.79867993484</v>
      </c>
      <c r="G19">
        <f t="shared" si="3"/>
        <v>7970051302.564261</v>
      </c>
    </row>
    <row r="20" spans="1:7" ht="12.75">
      <c r="A20">
        <v>18</v>
      </c>
      <c r="B20">
        <f t="shared" si="0"/>
        <v>3171.4857975418067</v>
      </c>
      <c r="C20">
        <f>'total consumption'!C20-education!C20-health!C20</f>
        <v>99359.02000000002</v>
      </c>
      <c r="D20" s="1">
        <v>429921</v>
      </c>
      <c r="E20">
        <f t="shared" si="1"/>
        <v>1363488345.5649712</v>
      </c>
      <c r="F20">
        <f t="shared" si="2"/>
        <v>18450.718481156226</v>
      </c>
      <c r="G20">
        <f t="shared" si="3"/>
        <v>7932351340.137166</v>
      </c>
    </row>
    <row r="21" spans="1:7" ht="12.75">
      <c r="A21">
        <v>19</v>
      </c>
      <c r="B21">
        <f t="shared" si="0"/>
        <v>3439.15213546191</v>
      </c>
      <c r="C21">
        <f>'total consumption'!C21-education!C21-health!C21</f>
        <v>107744.69999999998</v>
      </c>
      <c r="D21" s="1">
        <v>437046</v>
      </c>
      <c r="E21">
        <f t="shared" si="1"/>
        <v>1503067684.1950858</v>
      </c>
      <c r="F21">
        <f t="shared" si="2"/>
        <v>20007.91802834441</v>
      </c>
      <c r="G21">
        <f t="shared" si="3"/>
        <v>8744380542.615812</v>
      </c>
    </row>
    <row r="22" spans="1:7" ht="12.75">
      <c r="A22">
        <v>20</v>
      </c>
      <c r="B22">
        <f t="shared" si="0"/>
        <v>3628.8175388545096</v>
      </c>
      <c r="C22">
        <f>'total consumption'!C22-education!C22-health!C22</f>
        <v>113686.69999999998</v>
      </c>
      <c r="D22" s="1">
        <v>447080</v>
      </c>
      <c r="E22">
        <f t="shared" si="1"/>
        <v>1622371745.271074</v>
      </c>
      <c r="F22">
        <f t="shared" si="2"/>
        <v>21111.33238584341</v>
      </c>
      <c r="G22">
        <f t="shared" si="3"/>
        <v>9438454483.062872</v>
      </c>
    </row>
    <row r="23" spans="1:7" ht="12.75">
      <c r="A23">
        <v>21</v>
      </c>
      <c r="B23">
        <f t="shared" si="0"/>
        <v>3745.5565627232</v>
      </c>
      <c r="C23">
        <f>'total consumption'!C23-education!C23-health!C23</f>
        <v>117343.99999999999</v>
      </c>
      <c r="D23" s="1">
        <v>454069</v>
      </c>
      <c r="E23">
        <f t="shared" si="1"/>
        <v>1700741122.8791606</v>
      </c>
      <c r="F23">
        <f t="shared" si="2"/>
        <v>21790.483737186576</v>
      </c>
      <c r="G23">
        <f t="shared" si="3"/>
        <v>9894383160.060572</v>
      </c>
    </row>
    <row r="24" spans="1:7" ht="12.75">
      <c r="A24">
        <v>22</v>
      </c>
      <c r="B24">
        <f t="shared" si="0"/>
        <v>3751.2190740934207</v>
      </c>
      <c r="C24">
        <f>'total consumption'!C24-education!C24-health!C24</f>
        <v>117521.40000000001</v>
      </c>
      <c r="D24" s="1">
        <v>452723</v>
      </c>
      <c r="E24">
        <f t="shared" si="1"/>
        <v>1698263152.8807957</v>
      </c>
      <c r="F24">
        <f t="shared" si="2"/>
        <v>21823.426468088688</v>
      </c>
      <c r="G24">
        <f t="shared" si="3"/>
        <v>9879967100.912516</v>
      </c>
    </row>
    <row r="25" spans="1:7" ht="12.75">
      <c r="A25">
        <v>23</v>
      </c>
      <c r="B25">
        <f t="shared" si="0"/>
        <v>3774.1659705085904</v>
      </c>
      <c r="C25">
        <f>'total consumption'!C25-education!C25-health!C25</f>
        <v>118240.3</v>
      </c>
      <c r="D25" s="1">
        <v>449633</v>
      </c>
      <c r="E25">
        <f t="shared" si="1"/>
        <v>1696989567.817689</v>
      </c>
      <c r="F25">
        <f t="shared" si="2"/>
        <v>21956.924378153653</v>
      </c>
      <c r="G25">
        <f t="shared" si="3"/>
        <v>9872557778.922361</v>
      </c>
    </row>
    <row r="26" spans="1:7" ht="12.75">
      <c r="A26">
        <v>24</v>
      </c>
      <c r="B26">
        <f t="shared" si="0"/>
        <v>3801.0836471630805</v>
      </c>
      <c r="C26">
        <f>'total consumption'!C26-education!C26-health!C26</f>
        <v>119083.6</v>
      </c>
      <c r="D26" s="1">
        <v>448224</v>
      </c>
      <c r="E26">
        <f t="shared" si="1"/>
        <v>1703736916.6660247</v>
      </c>
      <c r="F26">
        <f t="shared" si="2"/>
        <v>22113.523053293153</v>
      </c>
      <c r="G26">
        <f t="shared" si="3"/>
        <v>9911811757.03927</v>
      </c>
    </row>
    <row r="27" spans="1:7" ht="12.75">
      <c r="A27">
        <v>25</v>
      </c>
      <c r="B27">
        <f t="shared" si="0"/>
        <v>3905.0836164215402</v>
      </c>
      <c r="C27">
        <f>'total consumption'!C27-education!C27-health!C27</f>
        <v>122341.79999999999</v>
      </c>
      <c r="D27" s="1">
        <v>449815</v>
      </c>
      <c r="E27">
        <f t="shared" si="1"/>
        <v>1756565186.920655</v>
      </c>
      <c r="F27">
        <f t="shared" si="2"/>
        <v>22718.56254498</v>
      </c>
      <c r="G27">
        <f>F27*D27</f>
        <v>10219150211.170177</v>
      </c>
    </row>
    <row r="28" spans="1:7" ht="12.75">
      <c r="A28">
        <v>26</v>
      </c>
      <c r="B28">
        <f t="shared" si="0"/>
        <v>3942.4070355038307</v>
      </c>
      <c r="C28">
        <f>'total consumption'!C28-education!C28-health!C28</f>
        <v>123511.1</v>
      </c>
      <c r="D28" s="1">
        <v>443198</v>
      </c>
      <c r="E28">
        <f t="shared" si="1"/>
        <v>1747266913.3212268</v>
      </c>
      <c r="F28">
        <f t="shared" si="2"/>
        <v>22935.698594832505</v>
      </c>
      <c r="G28">
        <f t="shared" si="3"/>
        <v>10165055745.832577</v>
      </c>
    </row>
    <row r="29" spans="1:7" ht="12.75">
      <c r="A29">
        <v>27</v>
      </c>
      <c r="B29">
        <f t="shared" si="0"/>
        <v>4024.26128667515</v>
      </c>
      <c r="C29">
        <f>'total consumption'!C29-education!C29-health!C29</f>
        <v>126075.49999999999</v>
      </c>
      <c r="D29" s="1">
        <v>433103</v>
      </c>
      <c r="E29">
        <f t="shared" si="1"/>
        <v>1742919636.0428677</v>
      </c>
      <c r="F29">
        <f t="shared" si="2"/>
        <v>23411.901182912345</v>
      </c>
      <c r="G29">
        <f t="shared" si="3"/>
        <v>10139764638.022884</v>
      </c>
    </row>
    <row r="30" spans="1:7" ht="12.75">
      <c r="A30">
        <v>28</v>
      </c>
      <c r="B30">
        <f t="shared" si="0"/>
        <v>4221.40861039007</v>
      </c>
      <c r="C30">
        <f>'total consumption'!C30-education!C30-health!C30</f>
        <v>132251.9</v>
      </c>
      <c r="D30" s="1">
        <v>427984</v>
      </c>
      <c r="E30">
        <f t="shared" si="1"/>
        <v>1806695342.7091837</v>
      </c>
      <c r="F30">
        <f t="shared" si="2"/>
        <v>24558.843027014806</v>
      </c>
      <c r="G30">
        <f t="shared" si="3"/>
        <v>10510791874.073904</v>
      </c>
    </row>
    <row r="31" spans="1:7" ht="12.75">
      <c r="A31">
        <v>29</v>
      </c>
      <c r="B31">
        <f t="shared" si="0"/>
        <v>4461.749341016951</v>
      </c>
      <c r="C31">
        <f>'total consumption'!C31-education!C31-health!C31</f>
        <v>139781.5</v>
      </c>
      <c r="D31" s="1">
        <v>430632</v>
      </c>
      <c r="E31">
        <f t="shared" si="1"/>
        <v>1921372042.2208116</v>
      </c>
      <c r="F31">
        <f t="shared" si="2"/>
        <v>25957.070685416777</v>
      </c>
      <c r="G31">
        <f t="shared" si="3"/>
        <v>11177945263.402397</v>
      </c>
    </row>
    <row r="32" spans="1:7" ht="12.75">
      <c r="A32">
        <v>30</v>
      </c>
      <c r="B32">
        <f t="shared" si="0"/>
        <v>4541.36603837174</v>
      </c>
      <c r="C32">
        <f>'total consumption'!C32-education!C32-health!C32</f>
        <v>142275.8</v>
      </c>
      <c r="D32" s="1">
        <v>433306</v>
      </c>
      <c r="E32">
        <f t="shared" si="1"/>
        <v>1967801152.622705</v>
      </c>
      <c r="F32">
        <f t="shared" si="2"/>
        <v>26420.255880958633</v>
      </c>
      <c r="G32">
        <f t="shared" si="3"/>
        <v>11448055394.754662</v>
      </c>
    </row>
    <row r="33" spans="1:7" ht="12.75">
      <c r="A33">
        <v>31</v>
      </c>
      <c r="B33">
        <f t="shared" si="0"/>
        <v>4492.717596549011</v>
      </c>
      <c r="C33">
        <f>'total consumption'!C33-education!C33-health!C33</f>
        <v>140751.70000000004</v>
      </c>
      <c r="D33" s="1">
        <v>435657</v>
      </c>
      <c r="E33">
        <f t="shared" si="1"/>
        <v>1957283869.9597526</v>
      </c>
      <c r="F33">
        <f t="shared" si="2"/>
        <v>26137.23436930192</v>
      </c>
      <c r="G33">
        <f t="shared" si="3"/>
        <v>11386869113.626966</v>
      </c>
    </row>
    <row r="34" spans="1:7" ht="12.75">
      <c r="A34">
        <v>32</v>
      </c>
      <c r="B34">
        <f t="shared" si="0"/>
        <v>4394.469513135611</v>
      </c>
      <c r="C34">
        <f>'total consumption'!C34-education!C34-health!C34</f>
        <v>137673.7</v>
      </c>
      <c r="D34" s="1">
        <v>427865</v>
      </c>
      <c r="E34">
        <f t="shared" si="1"/>
        <v>1880239698.2377682</v>
      </c>
      <c r="F34">
        <f t="shared" si="2"/>
        <v>25565.657561428827</v>
      </c>
      <c r="G34">
        <f t="shared" si="3"/>
        <v>10938650072.520744</v>
      </c>
    </row>
    <row r="35" spans="1:7" ht="12.75">
      <c r="A35">
        <v>33</v>
      </c>
      <c r="B35">
        <f t="shared" si="0"/>
        <v>4553.291146871821</v>
      </c>
      <c r="C35">
        <f>'total consumption'!C35-education!C35-health!C35</f>
        <v>142649.40000000002</v>
      </c>
      <c r="D35" s="1">
        <v>432892</v>
      </c>
      <c r="E35">
        <f t="shared" si="1"/>
        <v>1971083311.1516364</v>
      </c>
      <c r="F35">
        <f t="shared" si="2"/>
        <v>26489.632455169616</v>
      </c>
      <c r="G35">
        <f t="shared" si="3"/>
        <v>11467149972.783285</v>
      </c>
    </row>
    <row r="36" spans="1:7" ht="12.75">
      <c r="A36">
        <v>34</v>
      </c>
      <c r="B36">
        <f t="shared" si="0"/>
        <v>4403.49314314892</v>
      </c>
      <c r="C36">
        <f>'total consumption'!C36-education!C36-health!C36</f>
        <v>137956.4</v>
      </c>
      <c r="D36" s="1">
        <v>441443</v>
      </c>
      <c r="E36">
        <f t="shared" si="1"/>
        <v>1943891223.5910888</v>
      </c>
      <c r="F36">
        <f t="shared" si="2"/>
        <v>25618.154235758167</v>
      </c>
      <c r="G36">
        <f t="shared" si="3"/>
        <v>11308954860.295794</v>
      </c>
    </row>
    <row r="37" spans="1:7" ht="12.75">
      <c r="A37">
        <v>35</v>
      </c>
      <c r="B37">
        <f t="shared" si="0"/>
        <v>4302.924515335211</v>
      </c>
      <c r="C37">
        <f>'total consumption'!C37-education!C37-health!C37</f>
        <v>134805.7</v>
      </c>
      <c r="D37" s="1">
        <v>461273</v>
      </c>
      <c r="E37">
        <f t="shared" si="1"/>
        <v>1984822899.962219</v>
      </c>
      <c r="F37">
        <f t="shared" si="2"/>
        <v>25033.077221929143</v>
      </c>
      <c r="G37">
        <f t="shared" si="3"/>
        <v>11547082629.39092</v>
      </c>
    </row>
    <row r="38" spans="1:7" ht="12.75">
      <c r="A38">
        <v>36</v>
      </c>
      <c r="B38">
        <f t="shared" si="0"/>
        <v>4192.499159724861</v>
      </c>
      <c r="C38">
        <f>'total consumption'!C38-education!C38-health!C38</f>
        <v>131346.2</v>
      </c>
      <c r="D38" s="1">
        <v>464433</v>
      </c>
      <c r="E38">
        <f t="shared" si="1"/>
        <v>1947134962.2484963</v>
      </c>
      <c r="F38">
        <f t="shared" si="2"/>
        <v>24390.656829844356</v>
      </c>
      <c r="G38">
        <f t="shared" si="3"/>
        <v>11327825923.455105</v>
      </c>
    </row>
    <row r="39" spans="1:7" ht="12.75">
      <c r="A39">
        <v>37</v>
      </c>
      <c r="B39">
        <f t="shared" si="0"/>
        <v>4270.5677634976</v>
      </c>
      <c r="C39">
        <f>'total consumption'!C39-education!C39-health!C39</f>
        <v>133792</v>
      </c>
      <c r="D39" s="1">
        <v>462001</v>
      </c>
      <c r="E39">
        <f t="shared" si="1"/>
        <v>1973006577.3036547</v>
      </c>
      <c r="F39">
        <f t="shared" si="2"/>
        <v>24844.835698166644</v>
      </c>
      <c r="G39">
        <f t="shared" si="3"/>
        <v>11478338937.388687</v>
      </c>
    </row>
    <row r="40" spans="1:7" ht="12.75">
      <c r="A40">
        <v>38</v>
      </c>
      <c r="B40">
        <f t="shared" si="0"/>
        <v>4280.044649776171</v>
      </c>
      <c r="C40">
        <f>'total consumption'!C40-education!C40-health!C40</f>
        <v>134088.90000000002</v>
      </c>
      <c r="D40" s="1">
        <v>462429</v>
      </c>
      <c r="E40">
        <f t="shared" si="1"/>
        <v>1979216767.351345</v>
      </c>
      <c r="F40">
        <f t="shared" si="2"/>
        <v>24899.969276547912</v>
      </c>
      <c r="G40">
        <f t="shared" si="3"/>
        <v>11514467892.584774</v>
      </c>
    </row>
    <row r="41" spans="1:7" ht="12.75">
      <c r="A41">
        <v>39</v>
      </c>
      <c r="B41">
        <f t="shared" si="0"/>
        <v>4127.76650437646</v>
      </c>
      <c r="C41">
        <f>'total consumption'!C41-education!C41-health!C41</f>
        <v>129318.2</v>
      </c>
      <c r="D41" s="1">
        <v>472808</v>
      </c>
      <c r="E41">
        <f t="shared" si="1"/>
        <v>1951641025.4012253</v>
      </c>
      <c r="F41">
        <f t="shared" si="2"/>
        <v>24014.062363838297</v>
      </c>
      <c r="G41">
        <f t="shared" si="3"/>
        <v>11354040798.121658</v>
      </c>
    </row>
    <row r="42" spans="1:7" ht="12.75">
      <c r="A42">
        <v>40</v>
      </c>
      <c r="B42">
        <f t="shared" si="0"/>
        <v>4015.55046732378</v>
      </c>
      <c r="C42">
        <f>'total consumption'!C42-education!C42-health!C42</f>
        <v>125802.59999999999</v>
      </c>
      <c r="D42" s="1">
        <v>501285</v>
      </c>
      <c r="E42">
        <f t="shared" si="1"/>
        <v>2012935216.012401</v>
      </c>
      <c r="F42">
        <f t="shared" si="2"/>
        <v>23361.22434377376</v>
      </c>
      <c r="G42">
        <f t="shared" si="3"/>
        <v>11710631345.168629</v>
      </c>
    </row>
    <row r="43" spans="1:7" ht="12.75">
      <c r="A43">
        <v>41</v>
      </c>
      <c r="B43">
        <f t="shared" si="0"/>
        <v>4235.68618274576</v>
      </c>
      <c r="C43">
        <f>'total consumption'!C43-education!C43-health!C43</f>
        <v>132699.19999999998</v>
      </c>
      <c r="D43" s="1">
        <v>539983</v>
      </c>
      <c r="E43">
        <f t="shared" si="1"/>
        <v>2287198532.0176034</v>
      </c>
      <c r="F43">
        <f t="shared" si="2"/>
        <v>24641.905504650163</v>
      </c>
      <c r="G43">
        <f t="shared" si="3"/>
        <v>13306210060.11751</v>
      </c>
    </row>
    <row r="44" spans="1:7" ht="12.75">
      <c r="A44">
        <v>42</v>
      </c>
      <c r="B44">
        <f t="shared" si="0"/>
        <v>3973.1295112300804</v>
      </c>
      <c r="C44">
        <f>'total consumption'!C44-education!C44-health!C44</f>
        <v>124473.6</v>
      </c>
      <c r="D44" s="1">
        <v>559343</v>
      </c>
      <c r="E44">
        <f t="shared" si="1"/>
        <v>2222342180.199967</v>
      </c>
      <c r="F44">
        <f t="shared" si="2"/>
        <v>23114.43240821062</v>
      </c>
      <c r="G44">
        <f t="shared" si="3"/>
        <v>12928895966.505754</v>
      </c>
    </row>
    <row r="45" spans="1:7" ht="12.75">
      <c r="A45">
        <v>43</v>
      </c>
      <c r="B45">
        <f t="shared" si="0"/>
        <v>4024.2517108385605</v>
      </c>
      <c r="C45">
        <f>'total consumption'!C45-education!C45-health!C45</f>
        <v>126075.2</v>
      </c>
      <c r="D45" s="1">
        <v>563870</v>
      </c>
      <c r="E45">
        <f t="shared" si="1"/>
        <v>2269154812.190539</v>
      </c>
      <c r="F45">
        <f t="shared" si="2"/>
        <v>23411.845473671816</v>
      </c>
      <c r="G45">
        <f t="shared" si="3"/>
        <v>13201237307.239326</v>
      </c>
    </row>
    <row r="46" spans="1:7" ht="12.75">
      <c r="A46">
        <v>44</v>
      </c>
      <c r="B46">
        <f t="shared" si="0"/>
        <v>3946.9619417751405</v>
      </c>
      <c r="C46">
        <f>'total consumption'!C46-education!C46-health!C46</f>
        <v>123653.8</v>
      </c>
      <c r="D46" s="1">
        <v>550604</v>
      </c>
      <c r="E46">
        <f t="shared" si="1"/>
        <v>2173213032.9891596</v>
      </c>
      <c r="F46">
        <f t="shared" si="2"/>
        <v>22962.197623579577</v>
      </c>
      <c r="G46">
        <f t="shared" si="3"/>
        <v>12643077860.33341</v>
      </c>
    </row>
    <row r="47" spans="1:7" ht="12.75">
      <c r="A47">
        <v>45</v>
      </c>
      <c r="B47">
        <f t="shared" si="0"/>
        <v>4059.6567706573205</v>
      </c>
      <c r="C47">
        <f>'total consumption'!C47-education!C47-health!C47</f>
        <v>127184.40000000001</v>
      </c>
      <c r="D47" s="1">
        <v>552161</v>
      </c>
      <c r="E47">
        <f t="shared" si="1"/>
        <v>2241584142.1429167</v>
      </c>
      <c r="F47">
        <f t="shared" si="2"/>
        <v>23617.821105670788</v>
      </c>
      <c r="G47">
        <f t="shared" si="3"/>
        <v>13040839719.528288</v>
      </c>
    </row>
    <row r="48" spans="1:7" ht="12.75">
      <c r="A48">
        <v>46</v>
      </c>
      <c r="B48">
        <f t="shared" si="0"/>
        <v>4112.34940746656</v>
      </c>
      <c r="C48">
        <f>'total consumption'!C48-education!C48-health!C48</f>
        <v>128835.19999999998</v>
      </c>
      <c r="D48" s="1">
        <v>543317</v>
      </c>
      <c r="E48">
        <f t="shared" si="1"/>
        <v>2234309343.0165086</v>
      </c>
      <c r="F48">
        <f t="shared" si="2"/>
        <v>23924.370486579457</v>
      </c>
      <c r="G48">
        <f t="shared" si="3"/>
        <v>12998517199.65689</v>
      </c>
    </row>
    <row r="49" spans="1:7" ht="12.75">
      <c r="A49">
        <v>47</v>
      </c>
      <c r="B49">
        <f t="shared" si="0"/>
        <v>3906.1529181740907</v>
      </c>
      <c r="C49">
        <f>'total consumption'!C49-education!C49-health!C49</f>
        <v>122375.3</v>
      </c>
      <c r="D49" s="1">
        <v>531295</v>
      </c>
      <c r="E49">
        <f t="shared" si="1"/>
        <v>2075319514.6613035</v>
      </c>
      <c r="F49">
        <f t="shared" si="2"/>
        <v>22724.783410172902</v>
      </c>
      <c r="G49">
        <f t="shared" si="3"/>
        <v>12073563801.907812</v>
      </c>
    </row>
    <row r="50" spans="1:7" ht="12.75">
      <c r="A50">
        <v>48</v>
      </c>
      <c r="B50">
        <f t="shared" si="0"/>
        <v>4007.1971458717703</v>
      </c>
      <c r="C50">
        <f>'total consumption'!C50-education!C50-health!C50</f>
        <v>125540.9</v>
      </c>
      <c r="D50" s="1">
        <v>526098</v>
      </c>
      <c r="E50">
        <f t="shared" si="1"/>
        <v>2108178404.0488467</v>
      </c>
      <c r="F50">
        <f t="shared" si="2"/>
        <v>23312.627316281756</v>
      </c>
      <c r="G50">
        <f t="shared" si="3"/>
        <v>12264726605.8412</v>
      </c>
    </row>
    <row r="51" spans="1:7" ht="12.75">
      <c r="A51">
        <v>49</v>
      </c>
      <c r="B51">
        <f t="shared" si="0"/>
        <v>4096.182203357111</v>
      </c>
      <c r="C51">
        <f>'total consumption'!C51-education!C51-health!C51</f>
        <v>128328.7</v>
      </c>
      <c r="D51" s="1">
        <v>517934</v>
      </c>
      <c r="E51">
        <f t="shared" si="1"/>
        <v>2121552033.3135617</v>
      </c>
      <c r="F51">
        <f t="shared" si="2"/>
        <v>23830.314718812173</v>
      </c>
      <c r="G51">
        <f t="shared" si="3"/>
        <v>12342530223.573263</v>
      </c>
    </row>
    <row r="52" spans="1:7" ht="12.75">
      <c r="A52">
        <v>50</v>
      </c>
      <c r="B52">
        <f t="shared" si="0"/>
        <v>3941.197288147961</v>
      </c>
      <c r="C52">
        <f>'total consumption'!C52-education!C52-health!C52</f>
        <v>123473.20000000001</v>
      </c>
      <c r="D52" s="1">
        <v>502971</v>
      </c>
      <c r="E52">
        <f t="shared" si="1"/>
        <v>1982307941.2170682</v>
      </c>
      <c r="F52">
        <f t="shared" si="2"/>
        <v>22928.66066077845</v>
      </c>
      <c r="G52">
        <f t="shared" si="3"/>
        <v>11532451381.212397</v>
      </c>
    </row>
    <row r="53" spans="1:7" ht="12.75">
      <c r="A53">
        <v>51</v>
      </c>
      <c r="B53">
        <f t="shared" si="0"/>
        <v>4164.09722839892</v>
      </c>
      <c r="C53">
        <f>'total consumption'!C53-education!C53-health!C53</f>
        <v>130456.4</v>
      </c>
      <c r="D53" s="1">
        <v>498759</v>
      </c>
      <c r="E53">
        <f t="shared" si="1"/>
        <v>2076880969.5390172</v>
      </c>
      <c r="F53">
        <f t="shared" si="2"/>
        <v>24225.42322242217</v>
      </c>
      <c r="G53">
        <f t="shared" si="3"/>
        <v>12082647860.99206</v>
      </c>
    </row>
    <row r="54" spans="1:7" ht="12.75">
      <c r="A54">
        <v>52</v>
      </c>
      <c r="B54">
        <f t="shared" si="0"/>
        <v>3833.8202405187603</v>
      </c>
      <c r="C54">
        <f>'total consumption'!C54-education!C54-health!C54</f>
        <v>120109.2</v>
      </c>
      <c r="D54" s="1">
        <v>480848</v>
      </c>
      <c r="E54">
        <f t="shared" si="1"/>
        <v>1843484795.012965</v>
      </c>
      <c r="F54">
        <f t="shared" si="2"/>
        <v>22303.97437693014</v>
      </c>
      <c r="G54">
        <f t="shared" si="3"/>
        <v>10724821471.198103</v>
      </c>
    </row>
    <row r="55" spans="1:7" ht="12.75">
      <c r="A55">
        <v>53</v>
      </c>
      <c r="B55">
        <f t="shared" si="0"/>
        <v>4004.4137693696102</v>
      </c>
      <c r="C55">
        <f>'total consumption'!C55-education!C55-health!C55</f>
        <v>125453.7</v>
      </c>
      <c r="D55" s="1">
        <v>459154</v>
      </c>
      <c r="E55">
        <f t="shared" si="1"/>
        <v>1838642599.861134</v>
      </c>
      <c r="F55">
        <f t="shared" si="2"/>
        <v>23296.43449703337</v>
      </c>
      <c r="G55">
        <f t="shared" si="3"/>
        <v>10696651085.05086</v>
      </c>
    </row>
    <row r="56" spans="1:7" ht="12.75">
      <c r="A56">
        <v>54</v>
      </c>
      <c r="B56">
        <f t="shared" si="0"/>
        <v>3979.7240706950606</v>
      </c>
      <c r="C56">
        <f>'total consumption'!C56-education!C56-health!C56</f>
        <v>124680.20000000001</v>
      </c>
      <c r="D56" s="1">
        <v>440260</v>
      </c>
      <c r="E56">
        <f t="shared" si="1"/>
        <v>1752113319.3642075</v>
      </c>
      <c r="F56">
        <f t="shared" si="2"/>
        <v>23152.79750519132</v>
      </c>
      <c r="G56">
        <f t="shared" si="3"/>
        <v>10193250629.63553</v>
      </c>
    </row>
    <row r="57" spans="1:7" ht="12.75">
      <c r="A57">
        <v>55</v>
      </c>
      <c r="B57">
        <f t="shared" si="0"/>
        <v>3767.2809440003803</v>
      </c>
      <c r="C57">
        <f>'total consumption'!C57-education!C57-health!C57</f>
        <v>118024.59999999999</v>
      </c>
      <c r="D57" s="1">
        <v>431934</v>
      </c>
      <c r="E57">
        <f t="shared" si="1"/>
        <v>1627216727.2658603</v>
      </c>
      <c r="F57">
        <f t="shared" si="2"/>
        <v>21916.869434210108</v>
      </c>
      <c r="G57">
        <f t="shared" si="3"/>
        <v>9466641082.196108</v>
      </c>
    </row>
    <row r="58" spans="1:7" ht="12.75">
      <c r="A58">
        <v>56</v>
      </c>
      <c r="B58">
        <f t="shared" si="0"/>
        <v>3936.1189028097306</v>
      </c>
      <c r="C58">
        <f>'total consumption'!C58-education!C58-health!C58</f>
        <v>123314.1</v>
      </c>
      <c r="D58" s="1">
        <v>421812</v>
      </c>
      <c r="E58">
        <f t="shared" si="1"/>
        <v>1660302186.631978</v>
      </c>
      <c r="F58">
        <f t="shared" si="2"/>
        <v>22899.116193548878</v>
      </c>
      <c r="G58">
        <f t="shared" si="3"/>
        <v>9659121999.833239</v>
      </c>
    </row>
    <row r="59" spans="1:7" ht="12.75">
      <c r="A59">
        <v>57</v>
      </c>
      <c r="B59">
        <f t="shared" si="0"/>
        <v>3747.9760574349402</v>
      </c>
      <c r="C59">
        <f>'total consumption'!C59-education!C59-health!C59</f>
        <v>117419.79999999999</v>
      </c>
      <c r="D59" s="1">
        <v>412235</v>
      </c>
      <c r="E59">
        <f t="shared" si="1"/>
        <v>1545046910.0366926</v>
      </c>
      <c r="F59">
        <f t="shared" si="2"/>
        <v>21804.559605294693</v>
      </c>
      <c r="G59">
        <f t="shared" si="3"/>
        <v>8988602628.888659</v>
      </c>
    </row>
    <row r="60" spans="1:7" ht="12.75">
      <c r="A60">
        <v>58</v>
      </c>
      <c r="B60">
        <f t="shared" si="0"/>
        <v>3731.9652586564607</v>
      </c>
      <c r="C60">
        <f>'total consumption'!C60-education!C60-health!C60</f>
        <v>116918.20000000001</v>
      </c>
      <c r="D60" s="1">
        <v>410408</v>
      </c>
      <c r="E60">
        <f t="shared" si="1"/>
        <v>1531628397.8746808</v>
      </c>
      <c r="F60">
        <f t="shared" si="2"/>
        <v>21711.413755122783</v>
      </c>
      <c r="G60">
        <f t="shared" si="3"/>
        <v>8910537896.412432</v>
      </c>
    </row>
    <row r="61" spans="1:7" ht="12.75">
      <c r="A61">
        <v>59</v>
      </c>
      <c r="B61">
        <f t="shared" si="0"/>
        <v>3541.99662043851</v>
      </c>
      <c r="C61">
        <f>'total consumption'!C61-education!C61-health!C61</f>
        <v>110966.69999999998</v>
      </c>
      <c r="D61" s="1">
        <v>410285</v>
      </c>
      <c r="E61">
        <f t="shared" si="1"/>
        <v>1453228083.416614</v>
      </c>
      <c r="F61">
        <f t="shared" si="2"/>
        <v>20606.235271673555</v>
      </c>
      <c r="G61">
        <f t="shared" si="3"/>
        <v>8454429238.438584</v>
      </c>
    </row>
    <row r="62" spans="1:7" ht="12.75">
      <c r="A62">
        <v>60</v>
      </c>
      <c r="B62">
        <f t="shared" si="0"/>
        <v>3469.1851509536805</v>
      </c>
      <c r="C62">
        <f>'total consumption'!C62-education!C62-health!C62</f>
        <v>108685.6</v>
      </c>
      <c r="D62" s="1">
        <v>352944</v>
      </c>
      <c r="E62">
        <f t="shared" si="1"/>
        <v>1224428083.9181957</v>
      </c>
      <c r="F62">
        <f t="shared" si="2"/>
        <v>20182.640776404125</v>
      </c>
      <c r="G62">
        <f t="shared" si="3"/>
        <v>7123341966.187178</v>
      </c>
    </row>
    <row r="63" spans="1:7" ht="12.75">
      <c r="A63">
        <v>61</v>
      </c>
      <c r="B63">
        <f t="shared" si="0"/>
        <v>3525.1016527482197</v>
      </c>
      <c r="C63">
        <f>'total consumption'!C63-education!C63-health!C63</f>
        <v>110437.39999999998</v>
      </c>
      <c r="D63" s="1">
        <v>331054</v>
      </c>
      <c r="E63">
        <f t="shared" si="1"/>
        <v>1166999002.5489092</v>
      </c>
      <c r="F63">
        <f t="shared" si="2"/>
        <v>20507.94560162572</v>
      </c>
      <c r="G63">
        <f t="shared" si="3"/>
        <v>6789237423.200602</v>
      </c>
    </row>
    <row r="64" spans="1:7" ht="12.75">
      <c r="A64">
        <v>62</v>
      </c>
      <c r="B64">
        <f t="shared" si="0"/>
        <v>3386.0541215703606</v>
      </c>
      <c r="C64">
        <f>'total consumption'!C64-education!C64-health!C64</f>
        <v>106081.20000000001</v>
      </c>
      <c r="D64" s="1">
        <v>322130</v>
      </c>
      <c r="E64">
        <f t="shared" si="1"/>
        <v>1090749614.1814604</v>
      </c>
      <c r="F64">
        <f t="shared" si="2"/>
        <v>19699.01028958649</v>
      </c>
      <c r="G64">
        <f t="shared" si="3"/>
        <v>6345642184.5844965</v>
      </c>
    </row>
    <row r="65" spans="1:7" ht="12.75">
      <c r="A65">
        <v>63</v>
      </c>
      <c r="B65">
        <f t="shared" si="0"/>
        <v>3202.90028705896</v>
      </c>
      <c r="C65">
        <f>'total consumption'!C65-education!C65-health!C65</f>
        <v>100343.2</v>
      </c>
      <c r="D65" s="1">
        <v>308855</v>
      </c>
      <c r="E65">
        <f t="shared" si="1"/>
        <v>989231768.1595951</v>
      </c>
      <c r="F65">
        <f t="shared" si="2"/>
        <v>18633.478215650226</v>
      </c>
      <c r="G65">
        <f t="shared" si="3"/>
        <v>5755042914.294651</v>
      </c>
    </row>
    <row r="66" spans="1:7" ht="12.75">
      <c r="A66">
        <v>64</v>
      </c>
      <c r="B66">
        <f t="shared" si="0"/>
        <v>3503.3581197978606</v>
      </c>
      <c r="C66">
        <f>'total consumption'!C66-education!C66-health!C66</f>
        <v>109756.20000000001</v>
      </c>
      <c r="D66" s="1">
        <v>287723</v>
      </c>
      <c r="E66">
        <f t="shared" si="1"/>
        <v>1007996708.3025998</v>
      </c>
      <c r="F66">
        <f t="shared" si="2"/>
        <v>20381.448486121128</v>
      </c>
      <c r="G66">
        <f t="shared" si="3"/>
        <v>5864211502.772229</v>
      </c>
    </row>
    <row r="67" spans="1:7" ht="12.75">
      <c r="A67">
        <v>65</v>
      </c>
      <c r="B67">
        <f aca="true" t="shared" si="4" ref="B67:B92">C67*0.0319194553</f>
        <v>3435.4877819934704</v>
      </c>
      <c r="C67">
        <f>'total consumption'!C67-education!C67-health!C67</f>
        <v>107629.90000000001</v>
      </c>
      <c r="D67" s="1">
        <v>275153</v>
      </c>
      <c r="E67">
        <f aca="true" t="shared" si="5" ref="E67:E92">B67*D67</f>
        <v>945284769.6788493</v>
      </c>
      <c r="F67">
        <f aca="true" t="shared" si="6" ref="F67:F92">B67*$E$106</f>
        <v>19986.59995896695</v>
      </c>
      <c r="G67">
        <f aca="true" t="shared" si="7" ref="G67:G92">F67*D67</f>
        <v>5499372938.509634</v>
      </c>
    </row>
    <row r="68" spans="1:7" ht="12.75">
      <c r="A68">
        <v>66</v>
      </c>
      <c r="B68">
        <f t="shared" si="4"/>
        <v>3280.11025748413</v>
      </c>
      <c r="C68">
        <f>'total consumption'!C68-education!C68-health!C68</f>
        <v>102762.09999999999</v>
      </c>
      <c r="D68" s="1">
        <v>255539</v>
      </c>
      <c r="E68">
        <f t="shared" si="5"/>
        <v>838196095.0872371</v>
      </c>
      <c r="F68">
        <f t="shared" si="6"/>
        <v>19082.661822071354</v>
      </c>
      <c r="G68">
        <f t="shared" si="7"/>
        <v>4876364319.350291</v>
      </c>
    </row>
    <row r="69" spans="1:7" ht="12.75">
      <c r="A69">
        <v>67</v>
      </c>
      <c r="B69">
        <f t="shared" si="4"/>
        <v>3240.2907369973805</v>
      </c>
      <c r="C69">
        <f>'total consumption'!C69-education!C69-health!C69</f>
        <v>101514.6</v>
      </c>
      <c r="D69" s="1">
        <v>245542</v>
      </c>
      <c r="E69">
        <f t="shared" si="5"/>
        <v>795627468.1438107</v>
      </c>
      <c r="F69">
        <f t="shared" si="6"/>
        <v>18851.004230186467</v>
      </c>
      <c r="G69">
        <f t="shared" si="7"/>
        <v>4628713280.688445</v>
      </c>
    </row>
    <row r="70" spans="1:7" ht="12.75">
      <c r="A70">
        <v>68</v>
      </c>
      <c r="B70">
        <f t="shared" si="4"/>
        <v>3344.8588725601803</v>
      </c>
      <c r="C70">
        <f>'total consumption'!C70-education!C70-health!C70</f>
        <v>104790.6</v>
      </c>
      <c r="D70" s="1">
        <v>234339</v>
      </c>
      <c r="E70">
        <f t="shared" si="5"/>
        <v>783830883.3368801</v>
      </c>
      <c r="F70">
        <f t="shared" si="6"/>
        <v>19459.34913681163</v>
      </c>
      <c r="G70">
        <f t="shared" si="7"/>
        <v>4560084417.371301</v>
      </c>
    </row>
    <row r="71" spans="1:7" ht="12.75">
      <c r="A71">
        <v>69</v>
      </c>
      <c r="B71">
        <f t="shared" si="4"/>
        <v>3086.353737505729</v>
      </c>
      <c r="C71">
        <f>'total consumption'!C71-education!C71-health!C71</f>
        <v>96691.93</v>
      </c>
      <c r="D71" s="1">
        <v>223876</v>
      </c>
      <c r="E71">
        <f t="shared" si="5"/>
        <v>690960529.3378326</v>
      </c>
      <c r="F71">
        <f t="shared" si="6"/>
        <v>17955.44662004178</v>
      </c>
      <c r="G71">
        <f t="shared" si="7"/>
        <v>4019793567.508474</v>
      </c>
    </row>
    <row r="72" spans="1:7" ht="12.75">
      <c r="A72">
        <v>70</v>
      </c>
      <c r="B72">
        <f t="shared" si="4"/>
        <v>3134.2064273078304</v>
      </c>
      <c r="C72">
        <f>'total consumption'!C72-education!C72-health!C72</f>
        <v>98191.1</v>
      </c>
      <c r="D72" s="1">
        <v>220732</v>
      </c>
      <c r="E72">
        <f t="shared" si="5"/>
        <v>691819653.112512</v>
      </c>
      <c r="F72">
        <f t="shared" si="6"/>
        <v>18233.838693810176</v>
      </c>
      <c r="G72">
        <f t="shared" si="7"/>
        <v>4024791682.5621076</v>
      </c>
    </row>
    <row r="73" spans="1:7" ht="12.75">
      <c r="A73">
        <v>71</v>
      </c>
      <c r="B73">
        <f t="shared" si="4"/>
        <v>3245.30209147948</v>
      </c>
      <c r="C73">
        <f>'total consumption'!C73-education!C73-health!C73</f>
        <v>101671.59999999999</v>
      </c>
      <c r="D73" s="1">
        <v>213964</v>
      </c>
      <c r="E73">
        <f t="shared" si="5"/>
        <v>694377816.7013155</v>
      </c>
      <c r="F73">
        <f t="shared" si="6"/>
        <v>18880.1587327323</v>
      </c>
      <c r="G73">
        <f t="shared" si="7"/>
        <v>4039674283.090334</v>
      </c>
    </row>
    <row r="74" spans="1:7" ht="12.75">
      <c r="A74">
        <v>72</v>
      </c>
      <c r="B74">
        <f t="shared" si="4"/>
        <v>3345.84837567448</v>
      </c>
      <c r="C74">
        <f>'total consumption'!C74-education!C74-health!C74</f>
        <v>104821.59999999999</v>
      </c>
      <c r="D74" s="1">
        <v>205806</v>
      </c>
      <c r="E74">
        <f t="shared" si="5"/>
        <v>688595670.804062</v>
      </c>
      <c r="F74">
        <f t="shared" si="6"/>
        <v>19465.105758333415</v>
      </c>
      <c r="G74">
        <f t="shared" si="7"/>
        <v>4006035555.699567</v>
      </c>
    </row>
    <row r="75" spans="1:7" ht="12.75">
      <c r="A75">
        <v>73</v>
      </c>
      <c r="B75">
        <f t="shared" si="4"/>
        <v>3297.0754479760803</v>
      </c>
      <c r="C75">
        <f>'total consumption'!C75-education!C75-health!C75</f>
        <v>103293.6</v>
      </c>
      <c r="D75" s="1">
        <v>204775</v>
      </c>
      <c r="E75">
        <f t="shared" si="5"/>
        <v>675158624.8593018</v>
      </c>
      <c r="F75">
        <f t="shared" si="6"/>
        <v>19181.360026549766</v>
      </c>
      <c r="G75">
        <f t="shared" si="7"/>
        <v>3927862999.4367285</v>
      </c>
    </row>
    <row r="76" spans="1:7" ht="12.75">
      <c r="A76">
        <v>74</v>
      </c>
      <c r="B76">
        <f t="shared" si="4"/>
        <v>3345.7558092541103</v>
      </c>
      <c r="C76">
        <f>'total consumption'!C76-education!C76-health!C76</f>
        <v>104818.7</v>
      </c>
      <c r="D76" s="1">
        <v>200705</v>
      </c>
      <c r="E76">
        <f t="shared" si="5"/>
        <v>671509919.6963462</v>
      </c>
      <c r="F76">
        <f t="shared" si="6"/>
        <v>19464.567235674927</v>
      </c>
      <c r="G76">
        <f t="shared" si="7"/>
        <v>3906635967.036136</v>
      </c>
    </row>
    <row r="77" spans="1:7" ht="12.75">
      <c r="A77">
        <v>75</v>
      </c>
      <c r="B77">
        <f t="shared" si="4"/>
        <v>3079.097806926934</v>
      </c>
      <c r="C77">
        <f>'total consumption'!C77-education!C77-health!C77</f>
        <v>96464.61000000002</v>
      </c>
      <c r="D77" s="1">
        <v>195099</v>
      </c>
      <c r="E77">
        <f t="shared" si="5"/>
        <v>600728903.0336379</v>
      </c>
      <c r="F77">
        <f t="shared" si="6"/>
        <v>17913.233871514916</v>
      </c>
      <c r="G77">
        <f t="shared" si="7"/>
        <v>3494854015.0986886</v>
      </c>
    </row>
    <row r="78" spans="1:7" ht="12.75">
      <c r="A78">
        <v>76</v>
      </c>
      <c r="B78">
        <f t="shared" si="4"/>
        <v>3280.0464185735304</v>
      </c>
      <c r="C78">
        <f>'total consumption'!C78-education!C78-health!C78</f>
        <v>102760.1</v>
      </c>
      <c r="D78" s="1">
        <v>186020</v>
      </c>
      <c r="E78">
        <f t="shared" si="5"/>
        <v>610154234.7830482</v>
      </c>
      <c r="F78">
        <f t="shared" si="6"/>
        <v>19082.290427134463</v>
      </c>
      <c r="G78">
        <f t="shared" si="7"/>
        <v>3549687665.255553</v>
      </c>
    </row>
    <row r="79" spans="1:7" ht="12.75">
      <c r="A79">
        <v>77</v>
      </c>
      <c r="B79">
        <f t="shared" si="4"/>
        <v>3306.941751609311</v>
      </c>
      <c r="C79">
        <f>'total consumption'!C79-education!C79-health!C79</f>
        <v>103602.70000000001</v>
      </c>
      <c r="D79" s="1">
        <v>173866</v>
      </c>
      <c r="E79">
        <f t="shared" si="5"/>
        <v>574964734.5853044</v>
      </c>
      <c r="F79">
        <f t="shared" si="6"/>
        <v>19238.759114046054</v>
      </c>
      <c r="G79">
        <f t="shared" si="7"/>
        <v>3344966092.122731</v>
      </c>
    </row>
    <row r="80" spans="1:7" ht="12.75">
      <c r="A80">
        <v>78</v>
      </c>
      <c r="B80">
        <f t="shared" si="4"/>
        <v>3258.52632181027</v>
      </c>
      <c r="C80">
        <f>'total consumption'!C80-education!C80-health!C80</f>
        <v>102085.9</v>
      </c>
      <c r="D80" s="1">
        <v>166395</v>
      </c>
      <c r="E80">
        <f t="shared" si="5"/>
        <v>542202487.3176199</v>
      </c>
      <c r="F80">
        <f t="shared" si="6"/>
        <v>18957.09319390898</v>
      </c>
      <c r="G80">
        <f t="shared" si="7"/>
        <v>3154365522.0004845</v>
      </c>
    </row>
    <row r="81" spans="1:7" ht="12.75">
      <c r="A81">
        <v>79</v>
      </c>
      <c r="B81">
        <f t="shared" si="4"/>
        <v>3400.057186610471</v>
      </c>
      <c r="C81">
        <f>'total consumption'!C81-education!C81-health!C81</f>
        <v>106519.90000000002</v>
      </c>
      <c r="D81" s="1">
        <v>156093</v>
      </c>
      <c r="E81">
        <f t="shared" si="5"/>
        <v>530725126.42958826</v>
      </c>
      <c r="F81">
        <f t="shared" si="6"/>
        <v>19780.475768993227</v>
      </c>
      <c r="G81">
        <f t="shared" si="7"/>
        <v>3087593804.20946</v>
      </c>
    </row>
    <row r="82" spans="1:7" ht="12.75">
      <c r="A82">
        <v>80</v>
      </c>
      <c r="B82">
        <f t="shared" si="4"/>
        <v>3070.633086575927</v>
      </c>
      <c r="C82">
        <f>'total consumption'!C82-education!C82-health!C82</f>
        <v>96199.42000000001</v>
      </c>
      <c r="D82" s="1">
        <v>148932</v>
      </c>
      <c r="E82">
        <f t="shared" si="5"/>
        <v>457315526.84992594</v>
      </c>
      <c r="F82">
        <f t="shared" si="6"/>
        <v>17863.98875985804</v>
      </c>
      <c r="G82">
        <f t="shared" si="7"/>
        <v>2660519573.9831777</v>
      </c>
    </row>
    <row r="83" spans="1:7" ht="12.75">
      <c r="A83">
        <v>81</v>
      </c>
      <c r="B83">
        <f t="shared" si="4"/>
        <v>3006.8289681822034</v>
      </c>
      <c r="C83">
        <f>'total consumption'!C83-education!C83-health!C83</f>
        <v>94200.51000000001</v>
      </c>
      <c r="D83" s="1">
        <v>140196</v>
      </c>
      <c r="E83">
        <f t="shared" si="5"/>
        <v>421545394.0232722</v>
      </c>
      <c r="F83">
        <f t="shared" si="6"/>
        <v>17492.796233209043</v>
      </c>
      <c r="G83">
        <f t="shared" si="7"/>
        <v>2452420060.710975</v>
      </c>
    </row>
    <row r="84" spans="1:7" ht="12.75">
      <c r="A84">
        <v>82</v>
      </c>
      <c r="B84">
        <f t="shared" si="4"/>
        <v>3449.130157188691</v>
      </c>
      <c r="C84">
        <f>'total consumption'!C84-education!C84-health!C84</f>
        <v>108057.30000000002</v>
      </c>
      <c r="D84" s="1">
        <v>129148</v>
      </c>
      <c r="E84">
        <f t="shared" si="5"/>
        <v>445448261.54060507</v>
      </c>
      <c r="F84">
        <f t="shared" si="6"/>
        <v>20065.967056980262</v>
      </c>
      <c r="G84">
        <f t="shared" si="7"/>
        <v>2591479513.474887</v>
      </c>
    </row>
    <row r="85" spans="1:7" ht="12.75">
      <c r="A85">
        <v>83</v>
      </c>
      <c r="B85">
        <f t="shared" si="4"/>
        <v>3674.71452363038</v>
      </c>
      <c r="C85">
        <f>'total consumption'!C85-education!C85-health!C85</f>
        <v>115124.59999999999</v>
      </c>
      <c r="D85" s="1">
        <v>117400</v>
      </c>
      <c r="E85">
        <f t="shared" si="5"/>
        <v>431411485.0742066</v>
      </c>
      <c r="F85">
        <f t="shared" si="6"/>
        <v>21378.346775720187</v>
      </c>
      <c r="G85">
        <f t="shared" si="7"/>
        <v>2509817911.46955</v>
      </c>
    </row>
    <row r="86" spans="1:7" ht="12.75">
      <c r="A86">
        <v>84</v>
      </c>
      <c r="B86">
        <f t="shared" si="4"/>
        <v>3477.5225126780406</v>
      </c>
      <c r="C86">
        <f>'total consumption'!C86-education!C86-health!C86</f>
        <v>108946.8</v>
      </c>
      <c r="D86" s="1">
        <v>108092</v>
      </c>
      <c r="E86">
        <f t="shared" si="5"/>
        <v>375892363.44039476</v>
      </c>
      <c r="F86">
        <f t="shared" si="6"/>
        <v>20231.144955161908</v>
      </c>
      <c r="G86">
        <f t="shared" si="7"/>
        <v>2186824920.493361</v>
      </c>
    </row>
    <row r="87" spans="1:7" ht="12.75">
      <c r="A87">
        <v>85</v>
      </c>
      <c r="B87">
        <f t="shared" si="4"/>
        <v>3207.9403690508307</v>
      </c>
      <c r="C87">
        <f>'total consumption'!C87-education!C87-health!C87</f>
        <v>100501.1</v>
      </c>
      <c r="D87" s="1">
        <v>96247</v>
      </c>
      <c r="E87">
        <f t="shared" si="5"/>
        <v>308754636.7000353</v>
      </c>
      <c r="F87">
        <f t="shared" si="6"/>
        <v>18662.799845917663</v>
      </c>
      <c r="G87">
        <f t="shared" si="7"/>
        <v>1796238496.7700374</v>
      </c>
    </row>
    <row r="88" spans="1:7" ht="12.75">
      <c r="A88">
        <v>86</v>
      </c>
      <c r="B88">
        <f t="shared" si="4"/>
        <v>3401.554209064041</v>
      </c>
      <c r="C88">
        <f>'total consumption'!C88-education!C88-health!C88</f>
        <v>106566.80000000002</v>
      </c>
      <c r="D88" s="1">
        <v>82791</v>
      </c>
      <c r="E88">
        <f t="shared" si="5"/>
        <v>281618074.52262104</v>
      </c>
      <c r="F88">
        <f t="shared" si="6"/>
        <v>19789.184980263286</v>
      </c>
      <c r="G88">
        <f t="shared" si="7"/>
        <v>1638366413.7009778</v>
      </c>
    </row>
    <row r="89" spans="1:7" ht="12.75">
      <c r="A89">
        <v>87</v>
      </c>
      <c r="B89">
        <f t="shared" si="4"/>
        <v>2815.4606618493485</v>
      </c>
      <c r="C89">
        <f>'total consumption'!C89-education!C89-health!C89</f>
        <v>88205.16</v>
      </c>
      <c r="D89" s="1">
        <v>64747</v>
      </c>
      <c r="E89">
        <f t="shared" si="5"/>
        <v>182292631.47275978</v>
      </c>
      <c r="F89">
        <f t="shared" si="6"/>
        <v>16379.474915768513</v>
      </c>
      <c r="G89">
        <f t="shared" si="7"/>
        <v>1060521862.3712639</v>
      </c>
    </row>
    <row r="90" spans="1:7" ht="12.75">
      <c r="A90">
        <v>88</v>
      </c>
      <c r="B90">
        <f t="shared" si="4"/>
        <v>3762.64623909082</v>
      </c>
      <c r="C90">
        <f>'total consumption'!C90-education!C90-health!C90</f>
        <v>117879.4</v>
      </c>
      <c r="D90" s="1">
        <v>54468</v>
      </c>
      <c r="E90">
        <f t="shared" si="5"/>
        <v>204943815.3507988</v>
      </c>
      <c r="F90">
        <f t="shared" si="6"/>
        <v>21889.90616179192</v>
      </c>
      <c r="G90">
        <f t="shared" si="7"/>
        <v>1192299408.8204825</v>
      </c>
    </row>
    <row r="91" spans="1:7" ht="12.75">
      <c r="A91">
        <v>89</v>
      </c>
      <c r="B91">
        <f t="shared" si="4"/>
        <v>2923.6599546470757</v>
      </c>
      <c r="C91">
        <f>'total consumption'!C91-education!C91-health!C91</f>
        <v>91594.91999999998</v>
      </c>
      <c r="D91" s="1">
        <v>46874</v>
      </c>
      <c r="E91">
        <f t="shared" si="5"/>
        <v>137043636.71412703</v>
      </c>
      <c r="F91">
        <f t="shared" si="6"/>
        <v>17008.94476640395</v>
      </c>
      <c r="G91">
        <f t="shared" si="7"/>
        <v>797277276.9804188</v>
      </c>
    </row>
    <row r="92" spans="1:7" ht="12.75">
      <c r="A92">
        <v>90</v>
      </c>
      <c r="B92">
        <f t="shared" si="4"/>
        <v>3500.9769284324802</v>
      </c>
      <c r="C92">
        <f>'total consumption'!C92-education!C92-health!C92</f>
        <v>109681.59999999999</v>
      </c>
      <c r="D92">
        <v>178016</v>
      </c>
      <c r="E92">
        <f t="shared" si="5"/>
        <v>623229908.8918364</v>
      </c>
      <c r="F92">
        <f t="shared" si="6"/>
        <v>20367.595454975144</v>
      </c>
      <c r="G92">
        <f t="shared" si="7"/>
        <v>3625757872.512855</v>
      </c>
    </row>
    <row r="93" ht="12.75">
      <c r="E93">
        <f>SUM(E2:E92)</f>
        <v>114843397347.69748</v>
      </c>
    </row>
    <row r="105" spans="4:5" ht="12.75">
      <c r="D105" s="1" t="s">
        <v>5</v>
      </c>
      <c r="E105">
        <v>668123185519.01</v>
      </c>
    </row>
    <row r="106" spans="4:5" ht="12.75">
      <c r="D106" s="1" t="s">
        <v>6</v>
      </c>
      <c r="E106">
        <f>E105/E93</f>
        <v>5.817689139726633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2"/>
  <sheetViews>
    <sheetView tabSelected="1" workbookViewId="0" topLeftCell="E2">
      <selection activeCell="N36" sqref="N36"/>
    </sheetView>
  </sheetViews>
  <sheetFormatPr defaultColWidth="9.140625" defaultRowHeight="12.75"/>
  <cols>
    <col min="2" max="2" width="41.7109375" style="0" customWidth="1"/>
    <col min="3" max="3" width="40.421875" style="0" customWidth="1"/>
    <col min="4" max="4" width="41.00390625" style="0" customWidth="1"/>
    <col min="5" max="5" width="41.8515625" style="0" customWidth="1"/>
  </cols>
  <sheetData>
    <row r="1" spans="1:5" ht="12.75">
      <c r="A1" t="s">
        <v>1</v>
      </c>
      <c r="B1" s="1" t="s">
        <v>17</v>
      </c>
      <c r="C1" s="1" t="s">
        <v>10</v>
      </c>
      <c r="D1" t="s">
        <v>14</v>
      </c>
      <c r="E1" s="1" t="s">
        <v>16</v>
      </c>
    </row>
    <row r="2" spans="1:5" ht="12.75">
      <c r="A2">
        <v>0</v>
      </c>
      <c r="B2">
        <v>11595.994836044514</v>
      </c>
      <c r="C2">
        <v>0</v>
      </c>
      <c r="D2">
        <v>1657.572172435846</v>
      </c>
      <c r="E2">
        <v>9938.422663608668</v>
      </c>
    </row>
    <row r="3" spans="1:5" ht="12.75">
      <c r="A3">
        <v>1</v>
      </c>
      <c r="B3">
        <v>11160.241679523268</v>
      </c>
      <c r="C3">
        <v>0</v>
      </c>
      <c r="D3">
        <v>1025.4346581608033</v>
      </c>
      <c r="E3">
        <v>10134.807021362465</v>
      </c>
    </row>
    <row r="4" spans="1:5" ht="12.75">
      <c r="A4">
        <v>2</v>
      </c>
      <c r="B4">
        <v>11262.021593502046</v>
      </c>
      <c r="C4">
        <v>0</v>
      </c>
      <c r="D4">
        <v>858.0535195275819</v>
      </c>
      <c r="E4">
        <v>10403.968073974464</v>
      </c>
    </row>
    <row r="5" spans="1:5" ht="12.75">
      <c r="A5">
        <v>3</v>
      </c>
      <c r="B5">
        <v>10909.987580264871</v>
      </c>
      <c r="C5">
        <v>0</v>
      </c>
      <c r="D5">
        <v>804.099225663315</v>
      </c>
      <c r="E5">
        <v>10105.888354601557</v>
      </c>
    </row>
    <row r="6" spans="1:5" ht="12.75">
      <c r="A6">
        <v>4</v>
      </c>
      <c r="B6">
        <v>10654.408912115325</v>
      </c>
      <c r="C6">
        <v>0</v>
      </c>
      <c r="D6">
        <v>814.9500003649462</v>
      </c>
      <c r="E6">
        <v>9839.458911750378</v>
      </c>
    </row>
    <row r="7" spans="1:5" ht="12.75">
      <c r="A7">
        <v>5</v>
      </c>
      <c r="B7">
        <v>11646.01401596046</v>
      </c>
      <c r="C7">
        <v>0</v>
      </c>
      <c r="D7">
        <v>829.3333183674256</v>
      </c>
      <c r="E7">
        <v>10816.680697593034</v>
      </c>
    </row>
    <row r="8" spans="1:5" ht="12.75">
      <c r="A8">
        <v>6</v>
      </c>
      <c r="B8">
        <v>12250.361400173939</v>
      </c>
      <c r="C8">
        <v>0</v>
      </c>
      <c r="D8">
        <v>808.2943392765629</v>
      </c>
      <c r="E8">
        <v>11442.067060897376</v>
      </c>
    </row>
    <row r="9" spans="1:5" ht="12.75">
      <c r="A9">
        <v>7</v>
      </c>
      <c r="B9">
        <v>14470.126036964006</v>
      </c>
      <c r="C9">
        <v>1373.0501434607636</v>
      </c>
      <c r="D9">
        <v>635.6021528566101</v>
      </c>
      <c r="E9">
        <v>12461.473740646632</v>
      </c>
    </row>
    <row r="10" spans="1:5" ht="12.75">
      <c r="A10">
        <v>8</v>
      </c>
      <c r="B10">
        <v>14510.189935514634</v>
      </c>
      <c r="C10">
        <v>1292.24141220797</v>
      </c>
      <c r="D10">
        <v>599.1927408366564</v>
      </c>
      <c r="E10">
        <v>12618.755782470009</v>
      </c>
    </row>
    <row r="11" spans="1:5" ht="12.75">
      <c r="A11">
        <v>9</v>
      </c>
      <c r="B11">
        <v>15192.744871413726</v>
      </c>
      <c r="C11">
        <v>998.5926140053282</v>
      </c>
      <c r="D11">
        <v>587.8201982552533</v>
      </c>
      <c r="E11">
        <v>13606.332059153145</v>
      </c>
    </row>
    <row r="12" spans="1:5" ht="12.75">
      <c r="A12">
        <v>10</v>
      </c>
      <c r="B12">
        <v>15663.814950786527</v>
      </c>
      <c r="C12">
        <v>1003.7448563374808</v>
      </c>
      <c r="D12">
        <v>536.6430076898304</v>
      </c>
      <c r="E12">
        <v>14123.427086759217</v>
      </c>
    </row>
    <row r="13" spans="1:5" ht="12.75">
      <c r="A13">
        <v>11</v>
      </c>
      <c r="B13">
        <v>15948.025664111992</v>
      </c>
      <c r="C13">
        <v>862.6887790032091</v>
      </c>
      <c r="D13">
        <v>566.2869127519753</v>
      </c>
      <c r="E13">
        <v>14519.049972356808</v>
      </c>
    </row>
    <row r="14" spans="1:5" ht="12.75">
      <c r="A14">
        <v>12</v>
      </c>
      <c r="B14">
        <v>16946.16900141988</v>
      </c>
      <c r="C14">
        <v>1015.552690881854</v>
      </c>
      <c r="D14">
        <v>494.93577931741686</v>
      </c>
      <c r="E14">
        <v>15435.680531220607</v>
      </c>
    </row>
    <row r="15" spans="1:5" ht="12.75">
      <c r="A15">
        <v>13</v>
      </c>
      <c r="B15">
        <v>16879.624360047266</v>
      </c>
      <c r="C15">
        <v>1016.8726676679559</v>
      </c>
      <c r="D15">
        <v>468.38513393829896</v>
      </c>
      <c r="E15">
        <v>15394.36655844101</v>
      </c>
    </row>
    <row r="16" spans="1:5" ht="12.75">
      <c r="A16">
        <v>14</v>
      </c>
      <c r="B16">
        <v>17471.052528019423</v>
      </c>
      <c r="C16">
        <v>1105.0205781731347</v>
      </c>
      <c r="D16">
        <v>440.39236208344386</v>
      </c>
      <c r="E16">
        <v>15925.639587762844</v>
      </c>
    </row>
    <row r="17" spans="1:5" ht="12.75">
      <c r="A17">
        <v>15</v>
      </c>
      <c r="B17">
        <v>18352.515057976543</v>
      </c>
      <c r="C17">
        <v>1297.66291123506</v>
      </c>
      <c r="D17">
        <v>420.3830382286251</v>
      </c>
      <c r="E17">
        <v>16634.469108512858</v>
      </c>
    </row>
    <row r="18" spans="1:5" ht="12.75">
      <c r="A18">
        <v>16</v>
      </c>
      <c r="B18">
        <v>19533.024529444356</v>
      </c>
      <c r="C18">
        <v>1647.9670319380086</v>
      </c>
      <c r="D18">
        <v>414.6359522702142</v>
      </c>
      <c r="E18">
        <v>17470.42154523613</v>
      </c>
    </row>
    <row r="19" spans="1:5" ht="12.75">
      <c r="A19">
        <v>17</v>
      </c>
      <c r="B19">
        <v>20007.42033093559</v>
      </c>
      <c r="C19">
        <v>1571.7813143411113</v>
      </c>
      <c r="D19">
        <v>439.8403366596391</v>
      </c>
      <c r="E19">
        <v>17995.79867993484</v>
      </c>
    </row>
    <row r="20" spans="1:5" ht="12.75">
      <c r="A20">
        <v>18</v>
      </c>
      <c r="B20">
        <v>20385.5865038018</v>
      </c>
      <c r="C20">
        <v>1523.3247808290391</v>
      </c>
      <c r="D20">
        <v>411.5432418165343</v>
      </c>
      <c r="E20">
        <v>18450.718481156226</v>
      </c>
    </row>
    <row r="21" spans="1:5" ht="12.75">
      <c r="A21">
        <v>19</v>
      </c>
      <c r="B21">
        <v>22261.034161297703</v>
      </c>
      <c r="C21">
        <v>1819.5791017908828</v>
      </c>
      <c r="D21">
        <v>433.5370311624092</v>
      </c>
      <c r="E21">
        <v>20007.91802834441</v>
      </c>
    </row>
    <row r="22" spans="1:5" ht="12.75">
      <c r="A22">
        <v>20</v>
      </c>
      <c r="B22">
        <v>23238.010168212557</v>
      </c>
      <c r="C22">
        <v>1654.5758137190694</v>
      </c>
      <c r="D22">
        <v>472.1019686500793</v>
      </c>
      <c r="E22">
        <v>21111.33238584341</v>
      </c>
    </row>
    <row r="23" spans="1:5" ht="12.75">
      <c r="A23">
        <v>21</v>
      </c>
      <c r="B23">
        <v>23578.39149230352</v>
      </c>
      <c r="C23">
        <v>1294.1892677525254</v>
      </c>
      <c r="D23">
        <v>493.7184873644177</v>
      </c>
      <c r="E23">
        <v>21790.483737186576</v>
      </c>
    </row>
    <row r="24" spans="1:5" ht="12.75">
      <c r="A24">
        <v>22</v>
      </c>
      <c r="B24">
        <v>23148.82604017668</v>
      </c>
      <c r="C24">
        <v>788.4455008679228</v>
      </c>
      <c r="D24">
        <v>536.9540712200676</v>
      </c>
      <c r="E24">
        <v>21823.426468088688</v>
      </c>
    </row>
    <row r="25" spans="1:5" ht="12.75">
      <c r="A25">
        <v>23</v>
      </c>
      <c r="B25">
        <v>22958.37438916629</v>
      </c>
      <c r="C25">
        <v>427.7544936673043</v>
      </c>
      <c r="D25">
        <v>573.6955173453308</v>
      </c>
      <c r="E25">
        <v>21956.924378153653</v>
      </c>
    </row>
    <row r="26" spans="1:5" ht="12.75">
      <c r="A26">
        <v>24</v>
      </c>
      <c r="B26">
        <v>22954.848733462797</v>
      </c>
      <c r="C26">
        <v>337.933516454372</v>
      </c>
      <c r="D26">
        <v>503.3921637152713</v>
      </c>
      <c r="E26">
        <v>22113.523053293153</v>
      </c>
    </row>
    <row r="27" spans="1:5" ht="12.75">
      <c r="A27">
        <v>25</v>
      </c>
      <c r="B27">
        <v>23423.264778886227</v>
      </c>
      <c r="C27">
        <v>194.5106108735085</v>
      </c>
      <c r="D27">
        <v>510.1916230327207</v>
      </c>
      <c r="E27">
        <v>22718.56254498</v>
      </c>
    </row>
    <row r="28" spans="1:5" ht="12.75">
      <c r="A28">
        <v>26</v>
      </c>
      <c r="B28">
        <v>23565.95327338818</v>
      </c>
      <c r="C28">
        <v>141.00257417204483</v>
      </c>
      <c r="D28">
        <v>489.25210438362905</v>
      </c>
      <c r="E28">
        <v>22935.698594832505</v>
      </c>
    </row>
    <row r="29" spans="1:5" ht="12.75">
      <c r="A29">
        <v>27</v>
      </c>
      <c r="B29">
        <v>24023.561003132883</v>
      </c>
      <c r="C29">
        <v>62.77449038321661</v>
      </c>
      <c r="D29">
        <v>548.8853298373222</v>
      </c>
      <c r="E29">
        <v>23411.901182912345</v>
      </c>
    </row>
    <row r="30" spans="1:5" ht="12.75">
      <c r="A30">
        <v>28</v>
      </c>
      <c r="B30">
        <v>25166.13886497514</v>
      </c>
      <c r="C30">
        <v>9.840659058229937</v>
      </c>
      <c r="D30">
        <v>597.4551789021049</v>
      </c>
      <c r="E30">
        <v>24558.843027014806</v>
      </c>
    </row>
    <row r="31" spans="1:5" ht="12.75">
      <c r="A31">
        <v>29</v>
      </c>
      <c r="B31">
        <v>26580.908618776444</v>
      </c>
      <c r="C31">
        <v>21.52157543606844</v>
      </c>
      <c r="D31">
        <v>602.3163579235975</v>
      </c>
      <c r="E31">
        <v>25957.070685416777</v>
      </c>
    </row>
    <row r="32" spans="1:5" ht="12.75">
      <c r="A32">
        <v>30</v>
      </c>
      <c r="B32">
        <v>26981.423113601166</v>
      </c>
      <c r="C32">
        <v>14.467336307374657</v>
      </c>
      <c r="D32">
        <v>546.6998963351575</v>
      </c>
      <c r="E32">
        <v>26420.255880958633</v>
      </c>
    </row>
    <row r="33" spans="1:5" ht="12.75">
      <c r="A33">
        <v>31</v>
      </c>
      <c r="B33">
        <v>26795.355810382225</v>
      </c>
      <c r="C33">
        <v>16.347448260190788</v>
      </c>
      <c r="D33">
        <v>641.7739928201138</v>
      </c>
      <c r="E33">
        <v>26137.23436930192</v>
      </c>
    </row>
    <row r="34" spans="1:5" ht="12.75">
      <c r="A34">
        <v>32</v>
      </c>
      <c r="B34">
        <v>26129.02902445681</v>
      </c>
      <c r="C34">
        <v>2.4160693384046517</v>
      </c>
      <c r="D34">
        <v>560.9553936895782</v>
      </c>
      <c r="E34">
        <v>25565.657561428827</v>
      </c>
    </row>
    <row r="35" spans="1:5" ht="12.75">
      <c r="A35">
        <v>33</v>
      </c>
      <c r="B35">
        <v>27165.96096271461</v>
      </c>
      <c r="C35">
        <v>0</v>
      </c>
      <c r="D35">
        <v>676.3285075449929</v>
      </c>
      <c r="E35">
        <v>26489.632455169616</v>
      </c>
    </row>
    <row r="36" spans="1:5" ht="12.75">
      <c r="A36">
        <v>34</v>
      </c>
      <c r="B36">
        <v>26233.024977958306</v>
      </c>
      <c r="C36">
        <v>0</v>
      </c>
      <c r="D36">
        <v>614.8707422001395</v>
      </c>
      <c r="E36">
        <v>25618.154235758167</v>
      </c>
    </row>
    <row r="37" spans="1:5" ht="12.75">
      <c r="A37">
        <v>35</v>
      </c>
      <c r="B37">
        <v>25637.364746708834</v>
      </c>
      <c r="C37">
        <v>4.6738745433722775</v>
      </c>
      <c r="D37">
        <v>599.6136502363194</v>
      </c>
      <c r="E37">
        <v>25033.077221929143</v>
      </c>
    </row>
    <row r="38" spans="1:5" ht="12.75">
      <c r="A38">
        <v>36</v>
      </c>
      <c r="B38">
        <v>24975.226308431706</v>
      </c>
      <c r="C38">
        <v>1.213516325436403</v>
      </c>
      <c r="D38">
        <v>583.3559622619126</v>
      </c>
      <c r="E38">
        <v>24390.656829844356</v>
      </c>
    </row>
    <row r="39" spans="1:5" ht="12.75">
      <c r="A39">
        <v>37</v>
      </c>
      <c r="B39">
        <v>25456.95180554123</v>
      </c>
      <c r="C39">
        <v>0</v>
      </c>
      <c r="D39">
        <v>612.1161073745874</v>
      </c>
      <c r="E39">
        <v>24844.835698166644</v>
      </c>
    </row>
    <row r="40" spans="1:5" ht="12.75">
      <c r="A40">
        <v>38</v>
      </c>
      <c r="B40">
        <v>25580.67763848655</v>
      </c>
      <c r="C40">
        <v>0</v>
      </c>
      <c r="D40">
        <v>680.7083619386386</v>
      </c>
      <c r="E40">
        <v>24899.969276547912</v>
      </c>
    </row>
    <row r="41" spans="1:5" ht="12.75">
      <c r="A41">
        <v>39</v>
      </c>
      <c r="B41">
        <v>24591.147125554817</v>
      </c>
      <c r="C41">
        <v>0</v>
      </c>
      <c r="D41">
        <v>577.0847617165193</v>
      </c>
      <c r="E41">
        <v>24014.062363838297</v>
      </c>
    </row>
    <row r="42" spans="1:5" ht="12.75">
      <c r="A42">
        <v>40</v>
      </c>
      <c r="B42">
        <v>24026.135871090173</v>
      </c>
      <c r="C42">
        <v>0</v>
      </c>
      <c r="D42">
        <v>664.9115273164133</v>
      </c>
      <c r="E42">
        <v>23361.22434377376</v>
      </c>
    </row>
    <row r="43" spans="1:5" ht="12.75">
      <c r="A43">
        <v>41</v>
      </c>
      <c r="B43">
        <v>25290.728538409763</v>
      </c>
      <c r="C43">
        <v>0.28253538286432156</v>
      </c>
      <c r="D43">
        <v>648.5404983767355</v>
      </c>
      <c r="E43">
        <v>24641.905504650163</v>
      </c>
    </row>
    <row r="44" spans="1:5" ht="12.75">
      <c r="A44">
        <v>42</v>
      </c>
      <c r="B44">
        <v>23832.353839487878</v>
      </c>
      <c r="C44">
        <v>4.195897486290042</v>
      </c>
      <c r="D44">
        <v>713.725533790965</v>
      </c>
      <c r="E44">
        <v>23114.43240821062</v>
      </c>
    </row>
    <row r="45" spans="1:5" ht="12.75">
      <c r="A45">
        <v>43</v>
      </c>
      <c r="B45">
        <v>24163.563198601278</v>
      </c>
      <c r="C45">
        <v>0</v>
      </c>
      <c r="D45">
        <v>751.7177249294614</v>
      </c>
      <c r="E45">
        <v>23411.845473671816</v>
      </c>
    </row>
    <row r="46" spans="1:5" ht="12.75">
      <c r="A46">
        <v>44</v>
      </c>
      <c r="B46">
        <v>23642.07415270702</v>
      </c>
      <c r="C46">
        <v>0</v>
      </c>
      <c r="D46">
        <v>679.8765291274424</v>
      </c>
      <c r="E46">
        <v>22962.197623579577</v>
      </c>
    </row>
    <row r="47" spans="1:5" ht="12.75">
      <c r="A47">
        <v>45</v>
      </c>
      <c r="B47">
        <v>24325.56453327271</v>
      </c>
      <c r="C47">
        <v>0</v>
      </c>
      <c r="D47">
        <v>707.7434276019238</v>
      </c>
      <c r="E47">
        <v>23617.821105670788</v>
      </c>
    </row>
    <row r="48" spans="1:5" ht="12.75">
      <c r="A48">
        <v>46</v>
      </c>
      <c r="B48">
        <v>24683.77542517109</v>
      </c>
      <c r="C48">
        <v>0</v>
      </c>
      <c r="D48">
        <v>759.4049385916328</v>
      </c>
      <c r="E48">
        <v>23924.370486579457</v>
      </c>
    </row>
    <row r="49" spans="1:5" ht="12.75">
      <c r="A49">
        <v>47</v>
      </c>
      <c r="B49">
        <v>23498.738932068187</v>
      </c>
      <c r="C49">
        <v>0</v>
      </c>
      <c r="D49">
        <v>773.9555218952833</v>
      </c>
      <c r="E49">
        <v>22724.783410172902</v>
      </c>
    </row>
    <row r="50" spans="1:5" ht="12.75">
      <c r="A50">
        <v>48</v>
      </c>
      <c r="B50">
        <v>24124.31639222298</v>
      </c>
      <c r="C50">
        <v>0</v>
      </c>
      <c r="D50">
        <v>811.6890759412228</v>
      </c>
      <c r="E50">
        <v>23312.627316281756</v>
      </c>
    </row>
    <row r="51" spans="1:5" ht="12.75">
      <c r="A51">
        <v>49</v>
      </c>
      <c r="B51">
        <v>24722.708553619254</v>
      </c>
      <c r="C51">
        <v>0</v>
      </c>
      <c r="D51">
        <v>892.393834807081</v>
      </c>
      <c r="E51">
        <v>23830.314718812173</v>
      </c>
    </row>
    <row r="52" spans="1:5" ht="12.75">
      <c r="A52">
        <v>50</v>
      </c>
      <c r="B52">
        <v>23862.838865716243</v>
      </c>
      <c r="C52">
        <v>0</v>
      </c>
      <c r="D52">
        <v>934.1782049377956</v>
      </c>
      <c r="E52">
        <v>22928.66066077845</v>
      </c>
    </row>
    <row r="53" spans="1:5" ht="12.75">
      <c r="A53">
        <v>51</v>
      </c>
      <c r="B53">
        <v>25124.40231710132</v>
      </c>
      <c r="C53">
        <v>0</v>
      </c>
      <c r="D53">
        <v>898.9790946791505</v>
      </c>
      <c r="E53">
        <v>24225.42322242217</v>
      </c>
    </row>
    <row r="54" spans="1:5" ht="12.75">
      <c r="A54">
        <v>52</v>
      </c>
      <c r="B54">
        <v>23256.80540909523</v>
      </c>
      <c r="C54">
        <v>0</v>
      </c>
      <c r="D54">
        <v>952.8310321650888</v>
      </c>
      <c r="E54">
        <v>22303.97437693014</v>
      </c>
    </row>
    <row r="55" spans="1:5" ht="12.75">
      <c r="A55">
        <v>53</v>
      </c>
      <c r="B55">
        <v>24178.33205971742</v>
      </c>
      <c r="C55">
        <v>0</v>
      </c>
      <c r="D55">
        <v>881.8975626840511</v>
      </c>
      <c r="E55">
        <v>23296.43449703337</v>
      </c>
    </row>
    <row r="56" spans="1:5" ht="12.75">
      <c r="A56">
        <v>54</v>
      </c>
      <c r="B56">
        <v>24149.01965297718</v>
      </c>
      <c r="C56">
        <v>0</v>
      </c>
      <c r="D56">
        <v>996.2221477858574</v>
      </c>
      <c r="E56">
        <v>23152.79750519132</v>
      </c>
    </row>
    <row r="57" spans="1:5" ht="12.75">
      <c r="A57">
        <v>55</v>
      </c>
      <c r="B57">
        <v>22959.830000837777</v>
      </c>
      <c r="C57">
        <v>0</v>
      </c>
      <c r="D57">
        <v>1042.96056662767</v>
      </c>
      <c r="E57">
        <v>21916.869434210108</v>
      </c>
    </row>
    <row r="58" spans="1:5" ht="12.75">
      <c r="A58">
        <v>56</v>
      </c>
      <c r="B58">
        <v>23839.4138120125</v>
      </c>
      <c r="C58">
        <v>0</v>
      </c>
      <c r="D58">
        <v>940.2976184636191</v>
      </c>
      <c r="E58">
        <v>22899.116193548878</v>
      </c>
    </row>
    <row r="59" spans="1:5" ht="12.75">
      <c r="A59">
        <v>57</v>
      </c>
      <c r="B59">
        <v>23010.548917629294</v>
      </c>
      <c r="C59">
        <v>0</v>
      </c>
      <c r="D59">
        <v>1205.9893123346021</v>
      </c>
      <c r="E59">
        <v>21804.559605294693</v>
      </c>
    </row>
    <row r="60" spans="1:5" ht="12.75">
      <c r="A60">
        <v>58</v>
      </c>
      <c r="B60">
        <v>22903.72525951626</v>
      </c>
      <c r="C60">
        <v>0</v>
      </c>
      <c r="D60">
        <v>1192.3115043934793</v>
      </c>
      <c r="E60">
        <v>21711.413755122783</v>
      </c>
    </row>
    <row r="61" spans="1:5" ht="12.75">
      <c r="A61">
        <v>59</v>
      </c>
      <c r="B61">
        <v>21701.779555294703</v>
      </c>
      <c r="C61">
        <v>0</v>
      </c>
      <c r="D61">
        <v>1095.5442836211482</v>
      </c>
      <c r="E61">
        <v>20606.235271673555</v>
      </c>
    </row>
    <row r="62" spans="1:5" ht="12.75">
      <c r="A62">
        <v>60</v>
      </c>
      <c r="B62">
        <v>21554.91027218066</v>
      </c>
      <c r="C62">
        <v>0</v>
      </c>
      <c r="D62">
        <v>1372.2694957765343</v>
      </c>
      <c r="E62">
        <v>20182.640776404125</v>
      </c>
    </row>
    <row r="63" spans="1:5" ht="12.75">
      <c r="A63">
        <v>61</v>
      </c>
      <c r="B63">
        <v>21908.783935090778</v>
      </c>
      <c r="C63">
        <v>0.06383457256061296</v>
      </c>
      <c r="D63">
        <v>1400.7744988924974</v>
      </c>
      <c r="E63">
        <v>20507.94560162572</v>
      </c>
    </row>
    <row r="64" spans="1:5" ht="12.75">
      <c r="A64">
        <v>62</v>
      </c>
      <c r="B64">
        <v>21143.101009188784</v>
      </c>
      <c r="C64">
        <v>0</v>
      </c>
      <c r="D64">
        <v>1444.0907196022938</v>
      </c>
      <c r="E64">
        <v>19699.01028958649</v>
      </c>
    </row>
    <row r="65" spans="1:5" ht="12.75">
      <c r="A65">
        <v>63</v>
      </c>
      <c r="B65">
        <v>20115.39186389222</v>
      </c>
      <c r="C65">
        <v>0</v>
      </c>
      <c r="D65">
        <v>1481.9136482419938</v>
      </c>
      <c r="E65">
        <v>18633.478215650226</v>
      </c>
    </row>
    <row r="66" spans="1:5" ht="12.75">
      <c r="A66">
        <v>64</v>
      </c>
      <c r="B66">
        <v>21743.73399096568</v>
      </c>
      <c r="C66">
        <v>0</v>
      </c>
      <c r="D66">
        <v>1362.285504844553</v>
      </c>
      <c r="E66">
        <v>20381.448486121128</v>
      </c>
    </row>
    <row r="67" spans="1:5" ht="12.75">
      <c r="A67">
        <v>65</v>
      </c>
      <c r="B67">
        <v>21569.166375962508</v>
      </c>
      <c r="C67">
        <v>0</v>
      </c>
      <c r="D67">
        <v>1582.5664169955548</v>
      </c>
      <c r="E67">
        <v>19986.59995896695</v>
      </c>
    </row>
    <row r="68" spans="1:5" ht="12.75">
      <c r="A68">
        <v>66</v>
      </c>
      <c r="B68">
        <v>20710.32695865784</v>
      </c>
      <c r="C68">
        <v>0</v>
      </c>
      <c r="D68">
        <v>1627.665136586486</v>
      </c>
      <c r="E68">
        <v>19082.661822071354</v>
      </c>
    </row>
    <row r="69" spans="1:5" ht="12.75">
      <c r="A69">
        <v>67</v>
      </c>
      <c r="B69">
        <v>20715.065666567516</v>
      </c>
      <c r="C69">
        <v>0</v>
      </c>
      <c r="D69">
        <v>1864.0614363810475</v>
      </c>
      <c r="E69">
        <v>18851.004230186467</v>
      </c>
    </row>
    <row r="70" spans="1:5" ht="12.75">
      <c r="A70">
        <v>68</v>
      </c>
      <c r="B70">
        <v>21229.629662170504</v>
      </c>
      <c r="C70">
        <v>0</v>
      </c>
      <c r="D70">
        <v>1770.2805253588756</v>
      </c>
      <c r="E70">
        <v>19459.34913681163</v>
      </c>
    </row>
    <row r="71" spans="1:5" ht="12.75">
      <c r="A71">
        <v>69</v>
      </c>
      <c r="B71">
        <v>19565.23827208434</v>
      </c>
      <c r="C71">
        <v>2.7151264822900907</v>
      </c>
      <c r="D71">
        <v>1607.076525560269</v>
      </c>
      <c r="E71">
        <v>17955.44662004178</v>
      </c>
    </row>
    <row r="72" spans="1:5" ht="12.75">
      <c r="A72">
        <v>70</v>
      </c>
      <c r="B72">
        <v>19918.165824942273</v>
      </c>
      <c r="C72">
        <v>0</v>
      </c>
      <c r="D72">
        <v>1684.3271311320957</v>
      </c>
      <c r="E72">
        <v>18233.838693810176</v>
      </c>
    </row>
    <row r="73" spans="1:5" ht="12.75">
      <c r="A73">
        <v>71</v>
      </c>
      <c r="B73">
        <v>20681.148168787342</v>
      </c>
      <c r="C73">
        <v>0</v>
      </c>
      <c r="D73">
        <v>1800.9894360550431</v>
      </c>
      <c r="E73">
        <v>18880.1587327323</v>
      </c>
    </row>
    <row r="74" spans="1:5" ht="12.75">
      <c r="A74">
        <v>72</v>
      </c>
      <c r="B74">
        <v>21232.241196730873</v>
      </c>
      <c r="C74">
        <v>0</v>
      </c>
      <c r="D74">
        <v>1767.1354383974558</v>
      </c>
      <c r="E74">
        <v>19465.105758333415</v>
      </c>
    </row>
    <row r="75" spans="1:5" ht="12.75">
      <c r="A75">
        <v>73</v>
      </c>
      <c r="B75">
        <v>21220.650589635094</v>
      </c>
      <c r="C75">
        <v>0</v>
      </c>
      <c r="D75">
        <v>2039.2905630853272</v>
      </c>
      <c r="E75">
        <v>19181.360026549766</v>
      </c>
    </row>
    <row r="76" spans="1:5" ht="12.75">
      <c r="A76">
        <v>74</v>
      </c>
      <c r="B76">
        <v>21400.479429363455</v>
      </c>
      <c r="C76">
        <v>6.3641450517347415</v>
      </c>
      <c r="D76">
        <v>1929.5480486367912</v>
      </c>
      <c r="E76">
        <v>19464.567235674927</v>
      </c>
    </row>
    <row r="77" spans="1:5" ht="12.75">
      <c r="A77">
        <v>75</v>
      </c>
      <c r="B77">
        <v>20133.774113547865</v>
      </c>
      <c r="C77">
        <v>0</v>
      </c>
      <c r="D77">
        <v>2220.540242032947</v>
      </c>
      <c r="E77">
        <v>17913.233871514916</v>
      </c>
    </row>
    <row r="78" spans="1:5" ht="12.75">
      <c r="A78">
        <v>76</v>
      </c>
      <c r="B78">
        <v>21021.341142075387</v>
      </c>
      <c r="C78">
        <v>0</v>
      </c>
      <c r="D78">
        <v>1939.050714940925</v>
      </c>
      <c r="E78">
        <v>19082.290427134463</v>
      </c>
    </row>
    <row r="79" spans="1:5" ht="12.75">
      <c r="A79">
        <v>77</v>
      </c>
      <c r="B79">
        <v>21327.25962803527</v>
      </c>
      <c r="C79">
        <v>0</v>
      </c>
      <c r="D79">
        <v>2088.500513989218</v>
      </c>
      <c r="E79">
        <v>19238.759114046054</v>
      </c>
    </row>
    <row r="80" spans="1:5" ht="12.75">
      <c r="A80">
        <v>78</v>
      </c>
      <c r="B80">
        <v>20816.88592568323</v>
      </c>
      <c r="C80">
        <v>6.242047199020318</v>
      </c>
      <c r="D80">
        <v>1853.5506845752295</v>
      </c>
      <c r="E80">
        <v>18957.09319390898</v>
      </c>
    </row>
    <row r="81" spans="1:5" ht="12.75">
      <c r="A81">
        <v>79</v>
      </c>
      <c r="B81">
        <v>21652.386192044145</v>
      </c>
      <c r="C81">
        <v>0</v>
      </c>
      <c r="D81">
        <v>1871.9104230509183</v>
      </c>
      <c r="E81">
        <v>19780.475768993227</v>
      </c>
    </row>
    <row r="82" spans="1:5" ht="12.75">
      <c r="A82">
        <v>80</v>
      </c>
      <c r="B82">
        <v>20173.207572278334</v>
      </c>
      <c r="C82">
        <v>0</v>
      </c>
      <c r="D82">
        <v>2309.218812420296</v>
      </c>
      <c r="E82">
        <v>17863.98875985804</v>
      </c>
    </row>
    <row r="83" spans="1:5" ht="12.75">
      <c r="A83">
        <v>81</v>
      </c>
      <c r="B83">
        <v>19726.514983776633</v>
      </c>
      <c r="C83">
        <v>0</v>
      </c>
      <c r="D83">
        <v>2233.718750567589</v>
      </c>
      <c r="E83">
        <v>17492.796233209043</v>
      </c>
    </row>
    <row r="84" spans="1:5" ht="12.75">
      <c r="A84">
        <v>82</v>
      </c>
      <c r="B84">
        <v>22303.40708602435</v>
      </c>
      <c r="C84">
        <v>0</v>
      </c>
      <c r="D84">
        <v>2237.4400290440867</v>
      </c>
      <c r="E84">
        <v>20065.967056980262</v>
      </c>
    </row>
    <row r="85" spans="1:5" ht="12.75">
      <c r="A85">
        <v>83</v>
      </c>
      <c r="B85">
        <v>23985.394189010167</v>
      </c>
      <c r="C85">
        <v>0</v>
      </c>
      <c r="D85">
        <v>2607.0474132899803</v>
      </c>
      <c r="E85">
        <v>21378.346775720187</v>
      </c>
    </row>
    <row r="86" spans="1:5" ht="12.75">
      <c r="A86">
        <v>84</v>
      </c>
      <c r="B86">
        <v>22515.94408117072</v>
      </c>
      <c r="C86">
        <v>41.304093062339675</v>
      </c>
      <c r="D86">
        <v>2243.495032946474</v>
      </c>
      <c r="E86">
        <v>20231.144955161908</v>
      </c>
    </row>
    <row r="87" spans="1:5" ht="12.75">
      <c r="A87">
        <v>85</v>
      </c>
      <c r="B87">
        <v>21368.228714961126</v>
      </c>
      <c r="C87">
        <v>0</v>
      </c>
      <c r="D87">
        <v>2705.4288690434623</v>
      </c>
      <c r="E87">
        <v>18662.799845917663</v>
      </c>
    </row>
    <row r="88" spans="1:5" ht="12.75">
      <c r="A88">
        <v>86</v>
      </c>
      <c r="B88">
        <v>21761.002218754486</v>
      </c>
      <c r="C88">
        <v>0</v>
      </c>
      <c r="D88">
        <v>1971.8172384911982</v>
      </c>
      <c r="E88">
        <v>19789.184980263286</v>
      </c>
    </row>
    <row r="89" spans="1:5" ht="12.75">
      <c r="A89">
        <v>87</v>
      </c>
      <c r="B89">
        <v>18431.283913573116</v>
      </c>
      <c r="C89">
        <v>0</v>
      </c>
      <c r="D89">
        <v>2051.8089978046023</v>
      </c>
      <c r="E89">
        <v>16379.474915768513</v>
      </c>
    </row>
    <row r="90" spans="1:5" ht="12.75">
      <c r="A90">
        <v>88</v>
      </c>
      <c r="B90">
        <v>25352.872090347373</v>
      </c>
      <c r="C90">
        <v>0</v>
      </c>
      <c r="D90">
        <v>3462.965928555452</v>
      </c>
      <c r="E90">
        <v>21889.90616179192</v>
      </c>
    </row>
    <row r="91" spans="1:5" ht="12.75">
      <c r="A91">
        <v>89</v>
      </c>
      <c r="B91">
        <v>19085.975873726908</v>
      </c>
      <c r="C91">
        <v>0</v>
      </c>
      <c r="D91">
        <v>2077.0311073229573</v>
      </c>
      <c r="E91">
        <v>17008.94476640395</v>
      </c>
    </row>
    <row r="92" spans="1:5" ht="12.75">
      <c r="A92">
        <v>90</v>
      </c>
      <c r="B92">
        <v>24359.212604920303</v>
      </c>
      <c r="C92">
        <v>0</v>
      </c>
      <c r="D92">
        <v>3991.617149945158</v>
      </c>
      <c r="E92">
        <v>20367.595454975144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EAST-WEST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2010-06-18T00:31:02Z</dcterms:created>
  <dcterms:modified xsi:type="dcterms:W3CDTF">2010-06-18T02:07:55Z</dcterms:modified>
  <cp:category/>
  <cp:version/>
  <cp:contentType/>
  <cp:contentStatus/>
</cp:coreProperties>
</file>